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hidePivotFieldList="1"/>
  <bookViews>
    <workbookView xWindow="165" yWindow="6450" windowWidth="15480" windowHeight="5625" tabRatio="896"/>
  </bookViews>
  <sheets>
    <sheet name="2015年外语学院科研奖励总表" sheetId="49" r:id="rId1"/>
    <sheet name="2015年纵向" sheetId="62" r:id="rId2"/>
    <sheet name="2015年获奖" sheetId="63" r:id="rId3"/>
    <sheet name="2015年论著" sheetId="64" r:id="rId4"/>
    <sheet name="2015年申报国家基金" sheetId="65" r:id="rId5"/>
    <sheet name="2015年申报中华外译" sheetId="66" r:id="rId6"/>
    <sheet name="2015年研究生教研" sheetId="67" r:id="rId7"/>
    <sheet name="2015年教研项目" sheetId="68" r:id="rId8"/>
  </sheets>
  <definedNames>
    <definedName name="_xlnm.Print_Area" localSheetId="1">'2015年纵向'!#REF!</definedName>
    <definedName name="_xlnm.Print_Titles" localSheetId="1">'2015年纵向'!#REF!</definedName>
  </definedNames>
  <calcPr calcId="145621"/>
</workbook>
</file>

<file path=xl/calcChain.xml><?xml version="1.0" encoding="utf-8"?>
<calcChain xmlns="http://schemas.openxmlformats.org/spreadsheetml/2006/main">
  <c r="C9" i="49" l="1"/>
  <c r="C10" i="49" s="1"/>
  <c r="M6" i="68"/>
  <c r="P18" i="62" l="1"/>
  <c r="T33" i="64"/>
  <c r="Q33" i="64"/>
  <c r="P33" i="64"/>
  <c r="F12" i="65"/>
  <c r="N18" i="62"/>
  <c r="M18" i="62"/>
  <c r="L18" i="62"/>
  <c r="K18" i="62"/>
  <c r="J18" i="62"/>
</calcChain>
</file>

<file path=xl/sharedStrings.xml><?xml version="1.0" encoding="utf-8"?>
<sst xmlns="http://schemas.openxmlformats.org/spreadsheetml/2006/main" count="723" uniqueCount="325">
  <si>
    <t>负责人</t>
  </si>
  <si>
    <t>所在学院</t>
  </si>
  <si>
    <t>备注</t>
  </si>
  <si>
    <t>社科类</t>
  </si>
  <si>
    <t>外国语学院</t>
  </si>
  <si>
    <t>讲师</t>
  </si>
  <si>
    <t>教授</t>
  </si>
  <si>
    <t>副教授</t>
  </si>
  <si>
    <t>浙江省社科联</t>
  </si>
  <si>
    <t>项目名称</t>
  </si>
  <si>
    <t>项目性质</t>
  </si>
  <si>
    <t>项目来源</t>
  </si>
  <si>
    <t>项目成员</t>
  </si>
  <si>
    <t>年度到帐经费(万元)</t>
  </si>
  <si>
    <t>级别分</t>
  </si>
  <si>
    <t>经费分</t>
  </si>
  <si>
    <t>考核分值</t>
  </si>
  <si>
    <t>虚拟分</t>
  </si>
  <si>
    <t>全国哲学社会科学规划办公室</t>
  </si>
  <si>
    <t>浙江省社科规划办</t>
  </si>
  <si>
    <t>浙江省教育厅</t>
  </si>
  <si>
    <t>国家教育部</t>
  </si>
  <si>
    <t>饶萍</t>
  </si>
  <si>
    <t>何卫华</t>
  </si>
  <si>
    <t>焦俊峰</t>
  </si>
  <si>
    <t>杭州市社科规划办</t>
  </si>
  <si>
    <t>宋玉芳</t>
  </si>
  <si>
    <t>徐莹</t>
  </si>
  <si>
    <t>杨晓波</t>
  </si>
  <si>
    <t>陈芙</t>
  </si>
  <si>
    <t>谢怡</t>
  </si>
  <si>
    <t>傅霞</t>
  </si>
  <si>
    <t>序号</t>
  </si>
  <si>
    <t>成果名称</t>
  </si>
  <si>
    <t>作者</t>
  </si>
  <si>
    <t>学科门类</t>
  </si>
  <si>
    <t>成果类别</t>
  </si>
  <si>
    <t>颁奖单位</t>
  </si>
  <si>
    <t>奖励等级</t>
  </si>
  <si>
    <t>学校排名</t>
  </si>
  <si>
    <t>工作量（分）</t>
  </si>
  <si>
    <t>1</t>
  </si>
  <si>
    <t>其它</t>
  </si>
  <si>
    <t>刊物名称/出版社</t>
  </si>
  <si>
    <t>成果级别</t>
  </si>
  <si>
    <t>收录/转载</t>
  </si>
  <si>
    <t>类别/等级</t>
  </si>
  <si>
    <t>字数（千字）</t>
  </si>
  <si>
    <t>发表/出版日期</t>
  </si>
  <si>
    <t>虚拟工作量（分）</t>
  </si>
  <si>
    <t>论文</t>
  </si>
  <si>
    <t>外国文学研究</t>
  </si>
  <si>
    <t>一级A</t>
  </si>
  <si>
    <t>3</t>
  </si>
  <si>
    <t>2014-06</t>
  </si>
  <si>
    <t>张丽山</t>
  </si>
  <si>
    <t/>
  </si>
  <si>
    <t>曹蓉蓉</t>
  </si>
  <si>
    <t>著作</t>
  </si>
  <si>
    <t>国内一级出版社</t>
  </si>
  <si>
    <t>浙江理工大学学报B.社会科学版</t>
  </si>
  <si>
    <t>一级B</t>
  </si>
  <si>
    <t>刘小林</t>
  </si>
  <si>
    <t>谢建平</t>
  </si>
  <si>
    <t>外语教学</t>
  </si>
  <si>
    <t>CSSCI</t>
  </si>
  <si>
    <t>二级</t>
  </si>
  <si>
    <t>2013-11</t>
  </si>
  <si>
    <t>郑秀恋</t>
  </si>
  <si>
    <t>浙江理工大学学报（社会科学版）</t>
  </si>
  <si>
    <t>浙江理工大学学报.社会科学版</t>
  </si>
  <si>
    <t>徐青</t>
  </si>
  <si>
    <t>潘月明</t>
  </si>
  <si>
    <t>陈越</t>
  </si>
  <si>
    <t>语文学刊</t>
  </si>
  <si>
    <t>其它2</t>
  </si>
  <si>
    <t>译著</t>
  </si>
  <si>
    <t>合计</t>
    <phoneticPr fontId="2" type="noConversion"/>
  </si>
  <si>
    <t>xx单位2014年国家社科基金项目申报情况汇总表</t>
  </si>
  <si>
    <t>学科分类</t>
  </si>
  <si>
    <t>申请者</t>
  </si>
  <si>
    <t>手机</t>
  </si>
  <si>
    <t>应用语言学</t>
  </si>
  <si>
    <t>外国文学</t>
  </si>
  <si>
    <t>学院奖励（分）</t>
  </si>
  <si>
    <t>太极哲学</t>
    <phoneticPr fontId="17" type="noConversion"/>
  </si>
  <si>
    <t>刘小林</t>
    <phoneticPr fontId="17" type="noConversion"/>
  </si>
  <si>
    <t>合计</t>
    <phoneticPr fontId="17" type="noConversion"/>
  </si>
  <si>
    <t>批准：                审核：                     制表人；</t>
    <phoneticPr fontId="3" type="noConversion"/>
  </si>
  <si>
    <t>类别</t>
    <phoneticPr fontId="3" type="noConversion"/>
  </si>
  <si>
    <t>奖励分</t>
    <phoneticPr fontId="3" type="noConversion"/>
  </si>
  <si>
    <t>备注</t>
    <phoneticPr fontId="3" type="noConversion"/>
  </si>
  <si>
    <t>项目负责人</t>
  </si>
  <si>
    <t>项目组全体成员</t>
  </si>
  <si>
    <t>所属单位</t>
  </si>
  <si>
    <t>项目级别</t>
  </si>
  <si>
    <t>级别分值1(虚拟分*）</t>
  </si>
  <si>
    <t>级别分值2（实分）</t>
  </si>
  <si>
    <t>经费分值</t>
  </si>
  <si>
    <t>李思龙</t>
  </si>
  <si>
    <r>
      <t>2015年外语学院科研奖励总表</t>
    </r>
    <r>
      <rPr>
        <b/>
        <sz val="10"/>
        <rFont val="宋体"/>
        <family val="3"/>
        <charset val="134"/>
      </rPr>
      <t xml:space="preserve"> </t>
    </r>
    <phoneticPr fontId="3" type="noConversion"/>
  </si>
  <si>
    <r>
      <t>201</t>
    </r>
    <r>
      <rPr>
        <b/>
        <sz val="14"/>
        <rFont val="宋体"/>
        <family val="3"/>
        <charset val="134"/>
      </rPr>
      <t>5</t>
    </r>
    <r>
      <rPr>
        <b/>
        <sz val="14"/>
        <rFont val="宋体"/>
        <family val="3"/>
        <charset val="134"/>
      </rPr>
      <t>年纵向</t>
    </r>
    <phoneticPr fontId="3" type="noConversion"/>
  </si>
  <si>
    <r>
      <t>201</t>
    </r>
    <r>
      <rPr>
        <b/>
        <sz val="14"/>
        <rFont val="宋体"/>
        <family val="3"/>
        <charset val="134"/>
      </rPr>
      <t>5</t>
    </r>
    <r>
      <rPr>
        <b/>
        <sz val="14"/>
        <rFont val="宋体"/>
        <family val="3"/>
        <charset val="134"/>
      </rPr>
      <t>年获奖</t>
    </r>
    <phoneticPr fontId="3" type="noConversion"/>
  </si>
  <si>
    <r>
      <t>201</t>
    </r>
    <r>
      <rPr>
        <b/>
        <sz val="14"/>
        <rFont val="宋体"/>
        <family val="3"/>
        <charset val="134"/>
      </rPr>
      <t>5</t>
    </r>
    <r>
      <rPr>
        <b/>
        <sz val="14"/>
        <rFont val="宋体"/>
        <family val="3"/>
        <charset val="134"/>
      </rPr>
      <t>年论著</t>
    </r>
    <phoneticPr fontId="3" type="noConversion"/>
  </si>
  <si>
    <r>
      <t>201</t>
    </r>
    <r>
      <rPr>
        <b/>
        <sz val="14"/>
        <rFont val="宋体"/>
        <family val="3"/>
        <charset val="134"/>
      </rPr>
      <t>5</t>
    </r>
    <r>
      <rPr>
        <b/>
        <sz val="14"/>
        <rFont val="宋体"/>
        <family val="3"/>
        <charset val="134"/>
      </rPr>
      <t>年申报国家基金</t>
    </r>
    <phoneticPr fontId="3" type="noConversion"/>
  </si>
  <si>
    <r>
      <t>201</t>
    </r>
    <r>
      <rPr>
        <b/>
        <sz val="14"/>
        <rFont val="宋体"/>
        <family val="3"/>
        <charset val="134"/>
      </rPr>
      <t>5</t>
    </r>
    <r>
      <rPr>
        <b/>
        <sz val="14"/>
        <rFont val="宋体"/>
        <family val="3"/>
        <charset val="134"/>
      </rPr>
      <t>年申报中华外译</t>
    </r>
    <phoneticPr fontId="3" type="noConversion"/>
  </si>
  <si>
    <t>2015年纵向科研项目工作量一览表</t>
  </si>
  <si>
    <t>校内
编号</t>
  </si>
  <si>
    <t>负责人职称</t>
  </si>
  <si>
    <t>学院奖励</t>
    <phoneticPr fontId="2" type="noConversion"/>
  </si>
  <si>
    <t>15116158-G</t>
  </si>
  <si>
    <t>菲茨杰拉德小说中的视觉文化与表演性研究</t>
  </si>
  <si>
    <t>曹蓉蓉,何庆机,何卫华,虞颖</t>
  </si>
  <si>
    <t>15116041-I</t>
  </si>
  <si>
    <t>英汉主观位移句的对比研究</t>
  </si>
  <si>
    <t>韩玮</t>
  </si>
  <si>
    <t>韩玮,冯德正,王昌米,范振强</t>
  </si>
  <si>
    <t>15116098-F</t>
  </si>
  <si>
    <t>信息技术支持下的高校英语翻转课堂教学行为研究</t>
  </si>
  <si>
    <t>金华</t>
  </si>
  <si>
    <t>金华,李思龙,饶萍,杨柳,杨芳,柯丹</t>
  </si>
  <si>
    <t>15116160-G</t>
  </si>
  <si>
    <t>如何以创造性翻译促进浙江文化输出——以《之江新语》特色词句翻译为例</t>
  </si>
  <si>
    <t>金奕彤</t>
  </si>
  <si>
    <t>金奕彤,蒙兴灿,谢建平,顾弘,郑秀恋</t>
  </si>
  <si>
    <t>15116159-G</t>
  </si>
  <si>
    <t>越剧及越剧文化对外译介研究</t>
  </si>
  <si>
    <t>刘小林,蒙兴灿,文炳,饶萍,章勋安</t>
  </si>
  <si>
    <t>15116043-I</t>
  </si>
  <si>
    <t>现代翻译观视阈下的越剧及越剧文化译介</t>
  </si>
  <si>
    <t>刘小林,蒙兴灿,文炳,章勋安,饶萍</t>
  </si>
  <si>
    <t>15116029-H</t>
  </si>
  <si>
    <t>科技英语思维的多维性及其翻译对策</t>
  </si>
  <si>
    <t>谢建平,刘法公,唐艺菲,郭兰英,王小凤,黄翔,刘婧</t>
  </si>
  <si>
    <t>15116045-I</t>
  </si>
  <si>
    <t>科技英汉语篇互译中“思维重构”的多维思考</t>
  </si>
  <si>
    <t>15116180-H</t>
  </si>
  <si>
    <t>国内英文主流媒体上中国文化特色词汇的英译策略研究</t>
  </si>
  <si>
    <t>谢怡,沈梅英,傅霞,朱赟,孟萍</t>
  </si>
  <si>
    <t>2016年自筹项目，暂不计分</t>
  </si>
  <si>
    <t>15116097-F</t>
  </si>
  <si>
    <t>东亚共同体中的女性作用——以近现代中日女性形象为中心（1915-1931）</t>
  </si>
  <si>
    <t>徐青,黄学杰,陈越,冯珺</t>
  </si>
  <si>
    <t>15116113-F</t>
  </si>
  <si>
    <t>高校校园文化国际化建设的实践与探索</t>
  </si>
  <si>
    <t>许丽芬</t>
  </si>
  <si>
    <t>许丽芬,杜兰晓,黄黎,张祖品,吕媛媛,韩晶晶</t>
  </si>
  <si>
    <t>15116096-F</t>
  </si>
  <si>
    <t>杭州市公共场所书法外宣英译调查与研究</t>
  </si>
  <si>
    <t>杨晓波,潘月明,韩玮,黄国杰</t>
  </si>
  <si>
    <t>15116172-H</t>
  </si>
  <si>
    <t>语言、世界与超越:《逻辑哲学论》与道家语言哲学对比</t>
  </si>
  <si>
    <t>杨晓波,杨柳,高歌,韩玮</t>
  </si>
  <si>
    <t>15116076-B</t>
  </si>
  <si>
    <t>东亚视域下的日本阴阳道研究</t>
  </si>
  <si>
    <t>张丽山,王静,王鑫,冯珺,陈晓杰,徐青,陈越,李美子,芦晓博,吕超</t>
  </si>
  <si>
    <t>2015年浙江理工大学获奖成果工作量分值一览表</t>
  </si>
  <si>
    <t>奖励
级别</t>
  </si>
  <si>
    <t>发文日期</t>
  </si>
  <si>
    <t>第27届韩素音青年翻译奖竞赛英译汉三等奖</t>
  </si>
  <si>
    <t>中国翻译协会</t>
  </si>
  <si>
    <t>三等奖</t>
  </si>
  <si>
    <t>2015-11</t>
  </si>
  <si>
    <t>项目所属类别</t>
  </si>
  <si>
    <t>研究生英语写作教学模式研究</t>
  </si>
  <si>
    <t>教学改革研究项目</t>
  </si>
  <si>
    <t>厅局级重点项目</t>
  </si>
  <si>
    <t>5＊</t>
  </si>
  <si>
    <t>研究生教育教学改革研究重点项目</t>
  </si>
  <si>
    <t>面向留学研究生的中国儒家文化教学实践研究</t>
  </si>
  <si>
    <t>黄向辉</t>
  </si>
  <si>
    <t>厅局级一般项目</t>
  </si>
  <si>
    <t>3＊</t>
  </si>
  <si>
    <t>研究生教育教学改革研究面上项目</t>
  </si>
  <si>
    <t>《应用翻译》课程建设</t>
  </si>
  <si>
    <t>研究生课程建设项目</t>
  </si>
  <si>
    <t>《日本文化特别讲座》课程建设</t>
  </si>
  <si>
    <t>2015年研究生教育教学重要建设与研究项目及成果等的级别认定信息明细表</t>
    <phoneticPr fontId="43" type="noConversion"/>
  </si>
  <si>
    <t>2015年申报中华外译</t>
    <phoneticPr fontId="17" type="noConversion"/>
  </si>
  <si>
    <t>杨晓波</t>
    <phoneticPr fontId="2" type="noConversion"/>
  </si>
  <si>
    <t>何庆机</t>
    <phoneticPr fontId="2" type="noConversion"/>
  </si>
  <si>
    <t>焦俊峰</t>
    <phoneticPr fontId="2" type="noConversion"/>
  </si>
  <si>
    <t>曹蓉蓉</t>
    <phoneticPr fontId="2" type="noConversion"/>
  </si>
  <si>
    <t>饶萍</t>
    <phoneticPr fontId="2" type="noConversion"/>
  </si>
  <si>
    <t>付明端</t>
  </si>
  <si>
    <t>杨柳</t>
    <phoneticPr fontId="2" type="noConversion"/>
  </si>
  <si>
    <t>公共场所书法外宣英译实证研究</t>
    <phoneticPr fontId="2" type="noConversion"/>
  </si>
  <si>
    <t>玛丽安•摩尔诗歌创作研究</t>
    <phoneticPr fontId="2" type="noConversion"/>
  </si>
  <si>
    <t>西方主流媒体对“南海岛礁争端问题”报导的话语分析研究</t>
    <phoneticPr fontId="2" type="noConversion"/>
  </si>
  <si>
    <t>菲茨杰拉德小说中的视觉文化及表演性研究</t>
    <phoneticPr fontId="2" type="noConversion"/>
  </si>
  <si>
    <t>体范畴的篇章功能英汉对比研究</t>
    <phoneticPr fontId="2" type="noConversion"/>
  </si>
  <si>
    <t>美国少数族裔文学中的魔幻现实主义研究英美文学</t>
  </si>
  <si>
    <t>非英语专业大学生英语搭配知识发展特征及教学对策研究</t>
    <phoneticPr fontId="2" type="noConversion"/>
  </si>
  <si>
    <t>2015年浙江理工大学论文、著作工作量分值一览表</t>
    <phoneticPr fontId="2" type="noConversion"/>
  </si>
  <si>
    <t>原序号</t>
  </si>
  <si>
    <t>虚  拟
工作量
（分）</t>
  </si>
  <si>
    <t>Making Sense of Public Opinion: American Discourses About Immigration and Social Programs</t>
  </si>
  <si>
    <t>Language in Society</t>
  </si>
  <si>
    <t>SSCI</t>
  </si>
  <si>
    <t>Issue 3:P369-370</t>
  </si>
  <si>
    <t>BOOK Review按30%计分</t>
  </si>
  <si>
    <t>论《说文解字叙》中的术语英译——以K. L. Thern的评注式译本为例</t>
  </si>
  <si>
    <t>中国翻译</t>
  </si>
  <si>
    <t>2015年第3期:105-109</t>
  </si>
  <si>
    <t>2015-05</t>
  </si>
  <si>
    <t>诗歌的救赎：现代主义真诚与玛丽安&amp;#8226;摩尔的诗歌定义</t>
  </si>
  <si>
    <t>何庆机</t>
  </si>
  <si>
    <t>4:99-109</t>
  </si>
  <si>
    <t>2015-08</t>
  </si>
  <si>
    <t>叙述篇章模式中体范畴的篇章功能</t>
  </si>
  <si>
    <t>饶萍,刘小林</t>
  </si>
  <si>
    <t>外国语</t>
  </si>
  <si>
    <t>3:53-61</t>
  </si>
  <si>
    <t>文化语境主导下ESP语篇"包容性"的翻译对策</t>
  </si>
  <si>
    <t>2014（6）:504-509</t>
  </si>
  <si>
    <t>2014-12</t>
  </si>
  <si>
    <t>“两栖型”翻译大师的“情感气质”研究</t>
  </si>
  <si>
    <t>外国语文</t>
  </si>
  <si>
    <t>2:117-121</t>
  </si>
  <si>
    <t>2015-04</t>
  </si>
  <si>
    <t>《喜福会》：“天鹅”之歌与政治隐喻</t>
  </si>
  <si>
    <t>2:70-75</t>
  </si>
  <si>
    <t>2015-03</t>
  </si>
  <si>
    <t>从《小城畸人》看清教—谈清教观在《小城畸人》中的体现</t>
  </si>
  <si>
    <t>2015年第2期:40-44</t>
  </si>
  <si>
    <t>全球本土化与中国文化重构的策略</t>
  </si>
  <si>
    <t>何卫华,谢海燕</t>
  </si>
  <si>
    <t>当代作家评论</t>
  </si>
  <si>
    <t>2:172-178</t>
  </si>
  <si>
    <t>构建全英文授课师资培训模式的实践与探讨——以浙江理工大学为例</t>
  </si>
  <si>
    <t>潘月明,郭秀芝</t>
  </si>
  <si>
    <t>教育研究与实验</t>
  </si>
  <si>
    <t>2:14-16</t>
  </si>
  <si>
    <t>This "'Turtle" Isn't That "Turtle---Beware of VCultural Misreading Originating from Cultural Default in Translation</t>
  </si>
  <si>
    <t>伍锋</t>
  </si>
  <si>
    <t>Proceedings of the Third International Conference on Law, Translation and Culture</t>
  </si>
  <si>
    <t>CPCI-SSH</t>
  </si>
  <si>
    <t>448-453</t>
  </si>
  <si>
    <t>综合英语小组合作学习过程评价体系的建构</t>
  </si>
  <si>
    <t>郑秀恋,蒙兴灿</t>
  </si>
  <si>
    <t>外语测试与教学</t>
  </si>
  <si>
    <t>2015（2）:38-45</t>
  </si>
  <si>
    <t>刍议基础日语词汇教学趣味课堂模式改革与实践</t>
  </si>
  <si>
    <t>1:115-116</t>
  </si>
  <si>
    <t>2015-01</t>
  </si>
  <si>
    <t>译后记：工业时代如何批评艺术？</t>
  </si>
  <si>
    <t>当代美术家</t>
  </si>
  <si>
    <t>2:642-47</t>
  </si>
  <si>
    <t>语料库与生态化英语教学模式</t>
  </si>
  <si>
    <t>第5期:452-457</t>
  </si>
  <si>
    <t>2015-10</t>
  </si>
  <si>
    <t>新闻媒体中日源信息译介方法的考察——兼谈日源词汇的使用情况</t>
  </si>
  <si>
    <t>5:8-10</t>
  </si>
  <si>
    <t>童年</t>
  </si>
  <si>
    <t>傅霞,姜希颖</t>
  </si>
  <si>
    <t>中国作家出版社</t>
  </si>
  <si>
    <t>2015-09</t>
  </si>
  <si>
    <t>日本占领时期对上海租界的“改造”</t>
  </si>
  <si>
    <t>外国问题研究</t>
  </si>
  <si>
    <t>2015年第2期:39-45</t>
  </si>
  <si>
    <t>2015-06</t>
  </si>
  <si>
    <t>简析小说《一点慈悲》中田园主义梦想的破灭</t>
  </si>
  <si>
    <t>孟萍</t>
  </si>
  <si>
    <t>职业教育</t>
  </si>
  <si>
    <t>101:70-72,75</t>
  </si>
  <si>
    <t>近代日本的“古典复兴”——以正冈子规的“古代发现”为中心</t>
  </si>
  <si>
    <t>3:193-199</t>
  </si>
  <si>
    <t>理性的交往——翻译的主体间性</t>
  </si>
  <si>
    <t>高歌</t>
  </si>
  <si>
    <t>黑龙江教育学院学报</t>
  </si>
  <si>
    <t>2015年第二期:116-119</t>
  </si>
  <si>
    <t>2015-02</t>
  </si>
  <si>
    <t>国内批评语言学及批评话语分析研究现状调查</t>
  </si>
  <si>
    <t>6:510-514</t>
  </si>
  <si>
    <t>非英语专业大学生英语语音意识发展的实证研究</t>
  </si>
  <si>
    <t>徐莹,张忻波</t>
  </si>
  <si>
    <t>3:212-216</t>
  </si>
  <si>
    <t>从词汇到篇章层面的时间指称影响因素</t>
  </si>
  <si>
    <t>天津外国语大学学报</t>
  </si>
  <si>
    <t>5:1-7</t>
  </si>
  <si>
    <t>从高级时装的历史演变看法国社会变迁</t>
  </si>
  <si>
    <t>法国研究</t>
  </si>
  <si>
    <t>2015年第一期:18-22</t>
  </si>
  <si>
    <t>“不知道种种”——论“言语失效”的类型与研究进路</t>
  </si>
  <si>
    <t>西安外国语大学学报</t>
  </si>
  <si>
    <t>2015年第2期:26-29</t>
  </si>
  <si>
    <t>SNS时代大学生人际交往研究</t>
  </si>
  <si>
    <t>张祖品</t>
  </si>
  <si>
    <t>张祖品,胡天生</t>
  </si>
  <si>
    <t>黑龙江高教研究</t>
  </si>
  <si>
    <t>2015年第6期:155-157</t>
  </si>
  <si>
    <t>Challenges Facing China and Harmony as a State Strategy</t>
  </si>
  <si>
    <t>Cultural Dynamics</t>
  </si>
  <si>
    <t>2:301-310</t>
  </si>
  <si>
    <t>口译认知构建中的概念整合——以总理记者招待会的古语诗词口译为例</t>
  </si>
  <si>
    <t>国家基金与论文不相关，按二级计分</t>
  </si>
  <si>
    <t>2015年研究生教研</t>
    <phoneticPr fontId="3" type="noConversion"/>
  </si>
  <si>
    <t>A&amp;HCI</t>
    <phoneticPr fontId="2" type="noConversion"/>
  </si>
  <si>
    <t>15116193-A</t>
  </si>
  <si>
    <t>中国文化要义</t>
    <phoneticPr fontId="2" type="noConversion"/>
  </si>
  <si>
    <t>纵向-社科类</t>
  </si>
  <si>
    <t>徐青,臧志军,陶德民,宇振领</t>
  </si>
  <si>
    <t>合计</t>
    <phoneticPr fontId="3" type="noConversion"/>
  </si>
  <si>
    <t>学院科研奖励（分）</t>
    <phoneticPr fontId="2" type="noConversion"/>
  </si>
  <si>
    <t>学院奖励（分）</t>
    <phoneticPr fontId="2" type="noConversion"/>
  </si>
  <si>
    <t>日语学习与研究</t>
  </si>
  <si>
    <t>日本五龙祭与中国的文化关系</t>
    <phoneticPr fontId="2" type="noConversion"/>
  </si>
  <si>
    <t>张丽山</t>
    <phoneticPr fontId="2" type="noConversion"/>
  </si>
  <si>
    <t>项目所属类别（质量工程、行动计划、教改研究、教学成果）</t>
  </si>
  <si>
    <t>经费
（万元）</t>
  </si>
  <si>
    <t>“讨论研究型”模式下的《英美文学》课程教学改革</t>
  </si>
  <si>
    <t>虞颖</t>
  </si>
  <si>
    <t>虞颖、何庆机、付明端、何卫华、曹蓉蓉</t>
  </si>
  <si>
    <t>教改研究</t>
  </si>
  <si>
    <t>省部级重点项目</t>
  </si>
  <si>
    <t>高校《学术英语》课堂教学改革</t>
  </si>
  <si>
    <t>李思龙、蒙兴灿、付明端、沈梅英、施慧敏等</t>
  </si>
  <si>
    <t>2015国家级大学生创新创业训练计划项目</t>
  </si>
  <si>
    <t>/</t>
  </si>
  <si>
    <t>教育部</t>
  </si>
  <si>
    <t>质量工程</t>
  </si>
  <si>
    <t>学院科研奖励（分）</t>
    <phoneticPr fontId="2" type="noConversion"/>
  </si>
  <si>
    <t>序号</t>
    <phoneticPr fontId="2" type="noConversion"/>
  </si>
  <si>
    <t>2015年本科教研项目</t>
    <phoneticPr fontId="3" type="noConversion"/>
  </si>
  <si>
    <r>
      <t>2</t>
    </r>
    <r>
      <rPr>
        <sz val="12"/>
        <rFont val="宋体"/>
        <family val="3"/>
        <charset val="134"/>
      </rPr>
      <t>015年本科教研项目</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</si>
</sst>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4">
    <font>
      <sz val="12"/>
      <name val="宋体"/>
      <charset val="134"/>
    </font>
    <font>
      <sz val="12"/>
      <name val="宋体"/>
      <family val="3"/>
      <charset val="134"/>
    </font>
    <font>
      <sz val="9"/>
      <name val="宋体"/>
      <family val="3"/>
      <charset val="134"/>
    </font>
    <font>
      <sz val="9"/>
      <name val="宋体"/>
      <family val="3"/>
      <charset val="134"/>
    </font>
    <font>
      <b/>
      <sz val="18"/>
      <name val="宋体"/>
      <family val="3"/>
      <charset val="134"/>
    </font>
    <font>
      <b/>
      <sz val="10"/>
      <name val="宋体"/>
      <family val="3"/>
      <charset val="134"/>
    </font>
    <font>
      <sz val="18"/>
      <name val="宋体"/>
      <family val="3"/>
      <charset val="134"/>
    </font>
    <font>
      <sz val="12"/>
      <name val="宋体"/>
      <family val="3"/>
      <charset val="134"/>
    </font>
    <font>
      <sz val="10"/>
      <name val="宋体"/>
      <family val="3"/>
      <charset val="134"/>
    </font>
    <font>
      <sz val="10"/>
      <name val="Arial"/>
      <family val="2"/>
    </font>
    <font>
      <b/>
      <sz val="14"/>
      <name val="宋体"/>
      <family val="3"/>
      <charset val="134"/>
    </font>
    <font>
      <sz val="9"/>
      <name val="宋体"/>
      <family val="3"/>
      <charset val="134"/>
    </font>
    <font>
      <b/>
      <sz val="15"/>
      <name val="黑体"/>
      <family val="3"/>
      <charset val="134"/>
    </font>
    <font>
      <b/>
      <sz val="11"/>
      <name val="宋体"/>
      <family val="3"/>
      <charset val="134"/>
    </font>
    <font>
      <b/>
      <sz val="12"/>
      <name val="宋体"/>
      <family val="3"/>
      <charset val="134"/>
    </font>
    <font>
      <sz val="14"/>
      <color indexed="8"/>
      <name val="宋体"/>
      <family val="3"/>
      <charset val="134"/>
    </font>
    <font>
      <sz val="10.5"/>
      <name val="宋体"/>
      <family val="3"/>
      <charset val="134"/>
    </font>
    <font>
      <sz val="9"/>
      <name val="宋体"/>
      <family val="3"/>
      <charset val="134"/>
    </font>
    <font>
      <sz val="12"/>
      <name val="宋体"/>
      <family val="3"/>
      <charset val="134"/>
    </font>
    <font>
      <b/>
      <sz val="14"/>
      <name val="宋体"/>
      <family val="3"/>
      <charset val="134"/>
    </font>
    <font>
      <sz val="12"/>
      <name val="Times New Roman"/>
      <family val="1"/>
    </font>
    <font>
      <sz val="10"/>
      <name val="Geneva"/>
      <family val="2"/>
    </font>
    <font>
      <sz val="12"/>
      <name val="宋体"/>
      <family val="3"/>
      <charset val="134"/>
    </font>
    <font>
      <sz val="11"/>
      <color indexed="8"/>
      <name val="宋体"/>
      <family val="3"/>
      <charset val="134"/>
    </font>
    <font>
      <sz val="11"/>
      <color indexed="9"/>
      <name val="宋体"/>
      <family val="3"/>
      <charset val="134"/>
    </font>
    <font>
      <sz val="10"/>
      <color indexed="8"/>
      <name val="Arial"/>
      <family val="2"/>
    </font>
    <font>
      <b/>
      <sz val="10"/>
      <name val="Arial"/>
      <family val="2"/>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2"/>
      <color indexed="64"/>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name val="宋体"/>
      <family val="3"/>
      <charset val="134"/>
    </font>
    <font>
      <sz val="10"/>
      <name val="宋体"/>
      <family val="3"/>
      <charset val="134"/>
    </font>
    <font>
      <b/>
      <sz val="16"/>
      <name val="黑体"/>
      <family val="3"/>
      <charset val="134"/>
    </font>
    <font>
      <b/>
      <sz val="15"/>
      <name val="黑体"/>
      <family val="3"/>
      <charset val="134"/>
    </font>
    <font>
      <sz val="10"/>
      <name val=" 黑体 "/>
      <family val="2"/>
    </font>
    <font>
      <b/>
      <sz val="14"/>
      <name val="宋体"/>
      <family val="3"/>
      <charset val="134"/>
    </font>
    <font>
      <sz val="10"/>
      <name val="宋体"/>
      <family val="3"/>
      <charset val="134"/>
    </font>
    <font>
      <sz val="12"/>
      <name val="宋体"/>
      <family val="3"/>
      <charset val="134"/>
    </font>
    <font>
      <sz val="12"/>
      <color rgb="FF00B050"/>
      <name val="宋体"/>
      <family val="3"/>
      <charset val="134"/>
    </font>
    <font>
      <sz val="11"/>
      <color rgb="FF00B050"/>
      <name val="宋体"/>
      <family val="3"/>
      <charset val="134"/>
      <scheme val="minor"/>
    </font>
    <font>
      <b/>
      <sz val="10"/>
      <color rgb="FF00B050"/>
      <name val="宋体"/>
      <family val="3"/>
      <charset val="134"/>
    </font>
    <font>
      <sz val="11"/>
      <name val="宋体"/>
      <family val="3"/>
      <charset val="134"/>
      <scheme val="minor"/>
    </font>
    <font>
      <b/>
      <sz val="11"/>
      <color rgb="FF00B050"/>
      <name val="宋体"/>
      <family val="3"/>
      <charset val="134"/>
    </font>
    <font>
      <sz val="11"/>
      <name val="宋体"/>
      <family val="3"/>
      <charset val="134"/>
      <scheme val="major"/>
    </font>
    <font>
      <sz val="10"/>
      <name val="宋体"/>
      <family val="3"/>
      <charset val="134"/>
      <scheme val="minor"/>
    </font>
    <font>
      <sz val="9"/>
      <color rgb="FF00B050"/>
      <name val="宋体"/>
      <family val="3"/>
      <charset val="134"/>
      <scheme val="minor"/>
    </font>
    <font>
      <sz val="10"/>
      <color rgb="FF00B050"/>
      <name val="宋体"/>
      <family val="3"/>
      <charset val="134"/>
    </font>
    <font>
      <sz val="10"/>
      <color rgb="FF00B050"/>
      <name val="宋体"/>
      <family val="3"/>
      <charset val="134"/>
      <scheme val="minor"/>
    </font>
    <font>
      <sz val="9"/>
      <color rgb="FF00B050"/>
      <name val="宋体"/>
      <family val="3"/>
      <charset val="134"/>
    </font>
    <font>
      <b/>
      <sz val="10"/>
      <color rgb="FF92D050"/>
      <name val="宋体"/>
      <family val="3"/>
      <charset val="134"/>
    </font>
    <font>
      <b/>
      <sz val="12"/>
      <color rgb="FF92D050"/>
      <name val="宋体"/>
      <family val="3"/>
      <charset val="13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5"/>
        <bgColor indexed="64"/>
      </patternFill>
    </fill>
    <fill>
      <patternFill patternType="solid">
        <fgColor indexed="42"/>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s>
  <borders count="2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right style="thin">
        <color indexed="64"/>
      </right>
      <top style="thin">
        <color indexed="64"/>
      </top>
      <bottom style="thin">
        <color indexed="64"/>
      </bottom>
      <diagonal/>
    </border>
    <border>
      <left/>
      <right/>
      <top/>
      <bottom style="thin">
        <color indexed="8"/>
      </bottom>
      <diagonal/>
    </border>
    <border>
      <left/>
      <right/>
      <top style="thin">
        <color indexed="64"/>
      </top>
      <bottom style="thin">
        <color indexed="64"/>
      </bottom>
      <diagonal/>
    </border>
    <border>
      <left/>
      <right/>
      <top/>
      <bottom style="thin">
        <color indexed="64"/>
      </bottom>
      <diagonal/>
    </border>
  </borders>
  <cellStyleXfs count="130">
    <xf numFmtId="0" fontId="0" fillId="0" borderId="0">
      <alignment vertical="center"/>
    </xf>
    <xf numFmtId="0" fontId="20" fillId="0" borderId="0" applyNumberFormat="0" applyFill="0" applyBorder="0" applyAlignment="0" applyProtection="0"/>
    <xf numFmtId="0" fontId="21" fillId="0" borderId="0"/>
    <xf numFmtId="0" fontId="9" fillId="0" borderId="0" applyNumberFormat="0" applyFill="0" applyBorder="0" applyAlignment="0" applyProtection="0"/>
    <xf numFmtId="0" fontId="20" fillId="0" borderId="0" applyNumberFormat="0" applyFill="0" applyBorder="0" applyAlignment="0" applyProtection="0"/>
    <xf numFmtId="0" fontId="21" fillId="0" borderId="0"/>
    <xf numFmtId="0" fontId="21" fillId="0" borderId="0"/>
    <xf numFmtId="0" fontId="20" fillId="0" borderId="0" applyNumberFormat="0" applyFill="0" applyBorder="0" applyAlignment="0" applyProtection="0"/>
    <xf numFmtId="0" fontId="9" fillId="0" borderId="0"/>
    <xf numFmtId="0" fontId="20" fillId="0" borderId="0" applyNumberFormat="0" applyFill="0" applyBorder="0" applyAlignment="0" applyProtection="0"/>
    <xf numFmtId="0" fontId="20" fillId="0" borderId="0" applyNumberFormat="0" applyFill="0" applyBorder="0" applyAlignment="0" applyProtection="0"/>
    <xf numFmtId="0" fontId="22" fillId="0" borderId="0"/>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5" fillId="0" borderId="0" applyNumberFormat="0" applyFill="0" applyBorder="0" applyAlignment="0" applyProtection="0">
      <alignment vertical="top"/>
    </xf>
    <xf numFmtId="0" fontId="26" fillId="0" borderId="0" applyNumberFormat="0" applyFill="0" applyBorder="0" applyAlignment="0" applyProtection="0"/>
    <xf numFmtId="0" fontId="28" fillId="0" borderId="1" applyNumberFormat="0" applyFill="0" applyAlignment="0" applyProtection="0">
      <alignment vertical="center"/>
    </xf>
    <xf numFmtId="0" fontId="28" fillId="0" borderId="1" applyNumberFormat="0" applyFill="0" applyAlignment="0" applyProtection="0">
      <alignment vertical="center"/>
    </xf>
    <xf numFmtId="0" fontId="29" fillId="0" borderId="2" applyNumberFormat="0" applyFill="0" applyAlignment="0" applyProtection="0">
      <alignment vertical="center"/>
    </xf>
    <xf numFmtId="0" fontId="29" fillId="0" borderId="2"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16" borderId="0" applyNumberFormat="0" applyBorder="0" applyAlignment="0" applyProtection="0">
      <alignment vertical="center"/>
    </xf>
    <xf numFmtId="0" fontId="31" fillId="3" borderId="0" applyNumberFormat="0" applyBorder="0" applyAlignment="0" applyProtection="0">
      <alignment vertical="center"/>
    </xf>
    <xf numFmtId="0" fontId="9" fillId="0" borderId="0"/>
    <xf numFmtId="0" fontId="22" fillId="0" borderId="0">
      <alignment vertical="center"/>
    </xf>
    <xf numFmtId="0" fontId="22" fillId="0" borderId="0"/>
    <xf numFmtId="0" fontId="22" fillId="0" borderId="0"/>
    <xf numFmtId="0" fontId="1"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9" fillId="0" borderId="0"/>
    <xf numFmtId="0" fontId="22" fillId="0" borderId="0">
      <alignment vertical="center"/>
    </xf>
    <xf numFmtId="0" fontId="22" fillId="0" borderId="0">
      <alignment vertical="center"/>
    </xf>
    <xf numFmtId="0" fontId="9" fillId="0" borderId="0"/>
    <xf numFmtId="0" fontId="22" fillId="0" borderId="0"/>
    <xf numFmtId="0" fontId="22" fillId="0" borderId="0"/>
    <xf numFmtId="0" fontId="22" fillId="0" borderId="0"/>
    <xf numFmtId="0" fontId="23" fillId="0" borderId="0"/>
    <xf numFmtId="0" fontId="32" fillId="0" borderId="0">
      <alignment vertical="center"/>
    </xf>
    <xf numFmtId="0" fontId="32" fillId="0" borderId="0">
      <alignment vertical="center"/>
    </xf>
    <xf numFmtId="0" fontId="9" fillId="0" borderId="0"/>
    <xf numFmtId="0" fontId="22" fillId="0" borderId="0"/>
    <xf numFmtId="0" fontId="22" fillId="0" borderId="0" applyNumberFormat="0" applyFill="0" applyBorder="0" applyAlignment="0" applyProtection="0"/>
    <xf numFmtId="0" fontId="22" fillId="0" borderId="0"/>
    <xf numFmtId="0" fontId="22" fillId="0" borderId="0"/>
    <xf numFmtId="0" fontId="1" fillId="0" borderId="0"/>
    <xf numFmtId="0" fontId="22" fillId="0" borderId="0">
      <alignment vertical="center"/>
    </xf>
    <xf numFmtId="0" fontId="1" fillId="0" borderId="0">
      <alignment vertical="center"/>
    </xf>
    <xf numFmtId="0" fontId="1" fillId="0" borderId="0">
      <alignment vertical="center"/>
    </xf>
    <xf numFmtId="0" fontId="1" fillId="0" borderId="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17" borderId="0" applyNumberFormat="0" applyBorder="0" applyAlignment="0" applyProtection="0">
      <alignment vertical="center"/>
    </xf>
    <xf numFmtId="0" fontId="33" fillId="4" borderId="0" applyNumberFormat="0" applyBorder="0" applyAlignment="0" applyProtection="0">
      <alignment vertical="center"/>
    </xf>
    <xf numFmtId="0" fontId="34" fillId="0" borderId="4" applyNumberFormat="0" applyFill="0" applyAlignment="0" applyProtection="0">
      <alignment vertical="center"/>
    </xf>
    <xf numFmtId="0" fontId="34" fillId="0" borderId="4" applyNumberFormat="0" applyFill="0" applyAlignment="0" applyProtection="0">
      <alignment vertical="center"/>
    </xf>
    <xf numFmtId="0" fontId="35" fillId="18" borderId="5" applyNumberFormat="0" applyAlignment="0" applyProtection="0">
      <alignment vertical="center"/>
    </xf>
    <xf numFmtId="0" fontId="35" fillId="18" borderId="5" applyNumberFormat="0" applyAlignment="0" applyProtection="0">
      <alignment vertical="center"/>
    </xf>
    <xf numFmtId="0" fontId="36" fillId="19" borderId="6" applyNumberFormat="0" applyAlignment="0" applyProtection="0">
      <alignment vertical="center"/>
    </xf>
    <xf numFmtId="0" fontId="36" fillId="19" borderId="6"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7" applyNumberFormat="0" applyFill="0" applyAlignment="0" applyProtection="0">
      <alignment vertical="center"/>
    </xf>
    <xf numFmtId="0" fontId="39" fillId="0" borderId="7"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1" fillId="18" borderId="8" applyNumberFormat="0" applyAlignment="0" applyProtection="0">
      <alignment vertical="center"/>
    </xf>
    <xf numFmtId="0" fontId="41" fillId="18" borderId="8" applyNumberFormat="0" applyAlignment="0" applyProtection="0">
      <alignment vertical="center"/>
    </xf>
    <xf numFmtId="0" fontId="42" fillId="7" borderId="5" applyNumberFormat="0" applyAlignment="0" applyProtection="0">
      <alignment vertical="center"/>
    </xf>
    <xf numFmtId="0" fontId="42" fillId="7" borderId="5" applyNumberFormat="0" applyAlignment="0" applyProtection="0">
      <alignment vertical="center"/>
    </xf>
    <xf numFmtId="0" fontId="9" fillId="0" borderId="0" applyNumberFormat="0" applyFill="0" applyBorder="0" applyAlignment="0" applyProtection="0"/>
    <xf numFmtId="0" fontId="22" fillId="25" borderId="9" applyNumberFormat="0" applyFont="0" applyAlignment="0" applyProtection="0">
      <alignment vertical="center"/>
    </xf>
    <xf numFmtId="0" fontId="22" fillId="25" borderId="9" applyNumberFormat="0" applyFont="0" applyAlignment="0" applyProtection="0">
      <alignment vertical="center"/>
    </xf>
  </cellStyleXfs>
  <cellXfs count="117">
    <xf numFmtId="0" fontId="0" fillId="0" borderId="0" xfId="0">
      <alignment vertical="center"/>
    </xf>
    <xf numFmtId="0" fontId="7" fillId="0" borderId="0" xfId="0" applyFont="1" applyFill="1">
      <alignment vertical="center"/>
    </xf>
    <xf numFmtId="0" fontId="0" fillId="0" borderId="0" xfId="0"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vertical="center"/>
    </xf>
    <xf numFmtId="0" fontId="8" fillId="0" borderId="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51" fillId="0" borderId="10" xfId="0" applyFont="1" applyBorder="1" applyAlignment="1">
      <alignment horizontal="center" vertical="center"/>
    </xf>
    <xf numFmtId="0" fontId="0" fillId="0" borderId="10" xfId="0" applyBorder="1">
      <alignment vertical="center"/>
    </xf>
    <xf numFmtId="0" fontId="0" fillId="0" borderId="10" xfId="0" applyBorder="1" applyAlignment="1">
      <alignment vertical="center" wrapText="1"/>
    </xf>
    <xf numFmtId="0" fontId="16" fillId="0" borderId="0" xfId="0" applyFont="1">
      <alignment vertical="center"/>
    </xf>
    <xf numFmtId="0" fontId="51" fillId="0" borderId="10" xfId="0" applyFont="1" applyBorder="1">
      <alignment vertical="center"/>
    </xf>
    <xf numFmtId="0" fontId="52" fillId="0" borderId="10" xfId="0" applyFont="1" applyBorder="1">
      <alignment vertical="center"/>
    </xf>
    <xf numFmtId="0" fontId="52" fillId="0" borderId="10" xfId="0" applyFont="1" applyBorder="1">
      <alignment vertical="center"/>
    </xf>
    <xf numFmtId="0" fontId="10" fillId="0" borderId="11" xfId="76" applyFont="1" applyBorder="1" applyAlignment="1">
      <alignment horizontal="center" vertical="center" wrapText="1"/>
    </xf>
    <xf numFmtId="0" fontId="10" fillId="0" borderId="10" xfId="76" applyFont="1" applyBorder="1" applyAlignment="1">
      <alignment horizontal="center" vertical="center" wrapText="1"/>
    </xf>
    <xf numFmtId="0" fontId="19" fillId="0" borderId="11" xfId="76" applyFont="1" applyBorder="1" applyAlignment="1">
      <alignment horizontal="center" vertical="center" wrapText="1"/>
    </xf>
    <xf numFmtId="0" fontId="44" fillId="0" borderId="0" xfId="89" applyFont="1" applyFill="1" applyAlignment="1">
      <alignment horizontal="left" vertical="top" wrapText="1"/>
    </xf>
    <xf numFmtId="0" fontId="5" fillId="0" borderId="10" xfId="68" applyFont="1" applyFill="1" applyBorder="1" applyAlignment="1">
      <alignment horizontal="center" vertical="center" wrapText="1"/>
    </xf>
    <xf numFmtId="0" fontId="5" fillId="0" borderId="10" xfId="68" applyFont="1" applyFill="1" applyBorder="1" applyAlignment="1">
      <alignment horizontal="center" vertical="center"/>
    </xf>
    <xf numFmtId="0" fontId="5" fillId="0" borderId="12" xfId="68" applyFont="1" applyFill="1" applyBorder="1" applyAlignment="1">
      <alignment horizontal="left" vertical="center" wrapText="1"/>
    </xf>
    <xf numFmtId="0" fontId="53" fillId="0" borderId="10" xfId="68" applyFont="1" applyFill="1" applyBorder="1" applyAlignment="1">
      <alignment horizontal="center" vertical="center" wrapText="1"/>
    </xf>
    <xf numFmtId="0" fontId="8" fillId="0" borderId="10" xfId="81" applyFont="1" applyFill="1" applyBorder="1" applyAlignment="1">
      <alignment horizontal="center" vertical="center" wrapText="1"/>
    </xf>
    <xf numFmtId="0" fontId="8" fillId="0" borderId="13" xfId="81" applyFont="1" applyFill="1" applyBorder="1" applyAlignment="1">
      <alignment horizontal="left" vertical="center"/>
    </xf>
    <xf numFmtId="0" fontId="8" fillId="0" borderId="14" xfId="81" applyFont="1" applyFill="1" applyBorder="1" applyAlignment="1">
      <alignment horizontal="left" vertical="center"/>
    </xf>
    <xf numFmtId="0" fontId="8" fillId="0" borderId="14" xfId="81" applyFont="1" applyFill="1" applyBorder="1" applyAlignment="1">
      <alignment horizontal="center" vertical="center"/>
    </xf>
    <xf numFmtId="0" fontId="8" fillId="0" borderId="15" xfId="81" applyFont="1" applyFill="1" applyBorder="1" applyAlignment="1">
      <alignment horizontal="center" vertical="center"/>
    </xf>
    <xf numFmtId="0" fontId="8" fillId="0" borderId="15" xfId="81" applyFont="1" applyFill="1" applyBorder="1" applyAlignment="1">
      <alignment horizontal="left" vertical="center" wrapText="1"/>
    </xf>
    <xf numFmtId="0" fontId="8" fillId="0" borderId="16" xfId="81" applyFont="1" applyFill="1" applyBorder="1" applyAlignment="1">
      <alignment horizontal="center" vertical="center" wrapText="1"/>
    </xf>
    <xf numFmtId="0" fontId="8" fillId="0" borderId="17" xfId="81" applyFont="1" applyFill="1" applyBorder="1" applyAlignment="1">
      <alignment horizontal="left" vertical="center"/>
    </xf>
    <xf numFmtId="0" fontId="8" fillId="0" borderId="11" xfId="81" applyFont="1" applyFill="1" applyBorder="1" applyAlignment="1">
      <alignment horizontal="left" vertical="center"/>
    </xf>
    <xf numFmtId="0" fontId="8" fillId="0" borderId="11" xfId="81" applyFont="1" applyFill="1" applyBorder="1" applyAlignment="1">
      <alignment horizontal="center" vertical="center"/>
    </xf>
    <xf numFmtId="0" fontId="8" fillId="0" borderId="18" xfId="81" applyFont="1" applyFill="1" applyBorder="1" applyAlignment="1">
      <alignment horizontal="center" vertical="center"/>
    </xf>
    <xf numFmtId="0" fontId="8" fillId="0" borderId="18" xfId="81" applyFont="1" applyFill="1" applyBorder="1" applyAlignment="1">
      <alignment horizontal="left" vertical="center" wrapText="1"/>
    </xf>
    <xf numFmtId="0" fontId="54" fillId="0" borderId="10" xfId="0" applyFont="1" applyBorder="1">
      <alignment vertical="center"/>
    </xf>
    <xf numFmtId="0" fontId="54" fillId="0" borderId="12" xfId="0" applyFont="1" applyBorder="1">
      <alignment vertical="center"/>
    </xf>
    <xf numFmtId="0" fontId="13" fillId="26" borderId="10" xfId="68" applyFont="1" applyFill="1" applyBorder="1" applyAlignment="1">
      <alignment horizontal="center" vertical="center" wrapText="1"/>
    </xf>
    <xf numFmtId="0" fontId="13" fillId="26" borderId="12" xfId="68" applyFont="1" applyFill="1" applyBorder="1" applyAlignment="1">
      <alignment horizontal="center" vertical="center" wrapText="1"/>
    </xf>
    <xf numFmtId="0" fontId="55" fillId="26" borderId="10" xfId="68" applyFont="1" applyFill="1" applyBorder="1" applyAlignment="1">
      <alignment horizontal="center" vertical="center" wrapText="1"/>
    </xf>
    <xf numFmtId="0" fontId="8" fillId="26" borderId="14" xfId="76" applyFont="1" applyFill="1" applyBorder="1" applyAlignment="1">
      <alignment horizontal="left" vertical="center" wrapText="1"/>
    </xf>
    <xf numFmtId="0" fontId="8" fillId="26" borderId="14" xfId="76" applyFont="1" applyFill="1" applyBorder="1" applyAlignment="1">
      <alignment horizontal="center" vertical="center" wrapText="1"/>
    </xf>
    <xf numFmtId="0" fontId="8" fillId="26" borderId="14" xfId="76" applyFont="1" applyFill="1" applyBorder="1" applyAlignment="1">
      <alignment horizontal="right" vertical="center" wrapText="1"/>
    </xf>
    <xf numFmtId="0" fontId="8" fillId="26" borderId="15" xfId="76" applyFont="1" applyFill="1" applyBorder="1" applyAlignment="1">
      <alignment horizontal="left" vertical="center" wrapText="1"/>
    </xf>
    <xf numFmtId="0" fontId="5" fillId="0" borderId="10" xfId="89" applyFont="1" applyFill="1" applyBorder="1" applyAlignment="1">
      <alignment horizontal="center" vertical="center" wrapText="1"/>
    </xf>
    <xf numFmtId="0" fontId="5" fillId="0" borderId="10" xfId="89" applyFont="1" applyFill="1" applyBorder="1" applyAlignment="1">
      <alignment horizontal="center" vertical="center" wrapText="1" shrinkToFit="1"/>
    </xf>
    <xf numFmtId="0" fontId="5" fillId="0" borderId="12" xfId="89" applyFont="1" applyFill="1" applyBorder="1" applyAlignment="1">
      <alignment horizontal="center" vertical="center" wrapText="1"/>
    </xf>
    <xf numFmtId="0" fontId="53" fillId="0" borderId="10" xfId="89" applyFont="1" applyFill="1" applyBorder="1" applyAlignment="1">
      <alignment horizontal="center" vertical="center" wrapText="1"/>
    </xf>
    <xf numFmtId="0" fontId="8" fillId="0" borderId="10" xfId="90" applyFont="1" applyFill="1" applyBorder="1" applyAlignment="1">
      <alignment horizontal="center" vertical="center" wrapText="1"/>
    </xf>
    <xf numFmtId="0" fontId="8" fillId="0" borderId="10" xfId="84" applyFont="1" applyBorder="1" applyAlignment="1">
      <alignment horizontal="left" vertical="center" wrapText="1"/>
    </xf>
    <xf numFmtId="0" fontId="8" fillId="0" borderId="10" xfId="84" applyFont="1" applyBorder="1" applyAlignment="1">
      <alignment horizontal="center" vertical="center" wrapText="1"/>
    </xf>
    <xf numFmtId="0" fontId="8" fillId="0" borderId="10" xfId="84" applyFont="1" applyFill="1" applyBorder="1" applyAlignment="1">
      <alignment horizontal="center" vertical="center" wrapText="1"/>
    </xf>
    <xf numFmtId="0" fontId="8" fillId="0" borderId="12" xfId="84" applyFont="1" applyBorder="1" applyAlignment="1">
      <alignment horizontal="center" vertical="center" wrapText="1"/>
    </xf>
    <xf numFmtId="0" fontId="8" fillId="0" borderId="10" xfId="91" applyFont="1" applyFill="1" applyBorder="1" applyAlignment="1">
      <alignment horizontal="center" vertical="center" wrapText="1"/>
    </xf>
    <xf numFmtId="0" fontId="8" fillId="0" borderId="10" xfId="85" applyFont="1" applyBorder="1" applyAlignment="1">
      <alignment horizontal="left" vertical="center" wrapText="1"/>
    </xf>
    <xf numFmtId="0" fontId="8" fillId="0" borderId="10" xfId="85" applyFont="1" applyBorder="1" applyAlignment="1">
      <alignment horizontal="center" vertical="center" wrapText="1"/>
    </xf>
    <xf numFmtId="0" fontId="8" fillId="0" borderId="10" xfId="85" applyFont="1" applyFill="1" applyBorder="1" applyAlignment="1">
      <alignment horizontal="center" vertical="center" wrapText="1"/>
    </xf>
    <xf numFmtId="0" fontId="8" fillId="0" borderId="12" xfId="85" applyFont="1" applyBorder="1" applyAlignment="1">
      <alignment horizontal="center" vertical="center" wrapText="1"/>
    </xf>
    <xf numFmtId="0" fontId="8" fillId="0" borderId="10" xfId="92" applyFont="1" applyFill="1" applyBorder="1" applyAlignment="1">
      <alignment horizontal="center" vertical="center" wrapText="1"/>
    </xf>
    <xf numFmtId="0" fontId="8" fillId="0" borderId="10" xfId="87" applyFont="1" applyBorder="1" applyAlignment="1">
      <alignment horizontal="center" vertical="center" wrapText="1"/>
    </xf>
    <xf numFmtId="0" fontId="47" fillId="0" borderId="10" xfId="87" applyFont="1" applyBorder="1" applyAlignment="1">
      <alignment horizontal="center" vertical="center" wrapText="1"/>
    </xf>
    <xf numFmtId="0" fontId="8" fillId="0" borderId="10" xfId="87" applyFont="1" applyFill="1" applyBorder="1" applyAlignment="1">
      <alignment horizontal="center" vertical="center" wrapText="1"/>
    </xf>
    <xf numFmtId="0" fontId="8" fillId="0" borderId="12" xfId="87" applyFont="1" applyBorder="1" applyAlignment="1">
      <alignment horizontal="center" vertical="center" wrapText="1"/>
    </xf>
    <xf numFmtId="0" fontId="0" fillId="0" borderId="19" xfId="0" applyBorder="1" applyAlignment="1">
      <alignment vertical="center"/>
    </xf>
    <xf numFmtId="0" fontId="56" fillId="0" borderId="10" xfId="0" applyFont="1" applyBorder="1">
      <alignment vertical="center"/>
    </xf>
    <xf numFmtId="0" fontId="1" fillId="0" borderId="10" xfId="0" applyFont="1" applyBorder="1">
      <alignment vertical="center"/>
    </xf>
    <xf numFmtId="0" fontId="0" fillId="0" borderId="12" xfId="0" applyBorder="1" applyAlignment="1">
      <alignment vertical="center"/>
    </xf>
    <xf numFmtId="0" fontId="56" fillId="0" borderId="10" xfId="0" applyFont="1" applyBorder="1" applyAlignment="1">
      <alignment vertical="center" wrapText="1"/>
    </xf>
    <xf numFmtId="0" fontId="56" fillId="0" borderId="10" xfId="0" applyFont="1" applyBorder="1" applyAlignment="1">
      <alignment horizontal="center" vertical="center" wrapText="1"/>
    </xf>
    <xf numFmtId="0" fontId="52" fillId="0" borderId="10" xfId="0" applyFont="1" applyBorder="1">
      <alignment vertical="center"/>
    </xf>
    <xf numFmtId="0" fontId="51" fillId="0" borderId="10" xfId="0" applyFont="1" applyBorder="1">
      <alignment vertical="center"/>
    </xf>
    <xf numFmtId="0" fontId="57" fillId="26" borderId="10" xfId="76" applyFont="1" applyFill="1" applyBorder="1" applyAlignment="1">
      <alignment horizontal="center" vertical="center" wrapText="1"/>
    </xf>
    <xf numFmtId="0" fontId="8" fillId="26" borderId="10" xfId="76" applyFont="1" applyFill="1" applyBorder="1" applyAlignment="1">
      <alignment horizontal="left" vertical="center" wrapText="1"/>
    </xf>
    <xf numFmtId="0" fontId="8" fillId="26" borderId="10" xfId="76" applyFont="1" applyFill="1" applyBorder="1" applyAlignment="1">
      <alignment horizontal="center" vertical="center" wrapText="1"/>
    </xf>
    <xf numFmtId="0" fontId="8" fillId="26" borderId="10" xfId="76" applyFont="1" applyFill="1" applyBorder="1" applyAlignment="1">
      <alignment horizontal="right" vertical="center" wrapText="1"/>
    </xf>
    <xf numFmtId="0" fontId="48" fillId="0" borderId="10" xfId="76" applyFont="1" applyBorder="1" applyAlignment="1">
      <alignment horizontal="center" vertical="center" wrapText="1"/>
    </xf>
    <xf numFmtId="0" fontId="49" fillId="0" borderId="10" xfId="0" applyFont="1" applyBorder="1" applyAlignment="1">
      <alignment horizontal="center" vertical="center" wrapText="1"/>
    </xf>
    <xf numFmtId="0" fontId="49" fillId="0" borderId="10" xfId="0" applyFont="1" applyBorder="1" applyAlignment="1">
      <alignment horizontal="left" vertical="center"/>
    </xf>
    <xf numFmtId="0" fontId="50" fillId="0" borderId="0" xfId="0" applyFont="1" applyAlignment="1">
      <alignment horizontal="center" vertical="center" wrapText="1"/>
    </xf>
    <xf numFmtId="0" fontId="58" fillId="0" borderId="10" xfId="0" applyFont="1" applyBorder="1" applyAlignment="1">
      <alignment horizontal="center" vertical="center"/>
    </xf>
    <xf numFmtId="0" fontId="59" fillId="26" borderId="10" xfId="76" applyFont="1" applyFill="1" applyBorder="1" applyAlignment="1">
      <alignment horizontal="center" vertical="center" wrapText="1"/>
    </xf>
    <xf numFmtId="0" fontId="52" fillId="0" borderId="10" xfId="0" applyFont="1" applyBorder="1" applyAlignment="1">
      <alignment horizontal="center" vertical="center"/>
    </xf>
    <xf numFmtId="0" fontId="59" fillId="0" borderId="10" xfId="0" applyFont="1" applyFill="1" applyBorder="1" applyAlignment="1">
      <alignment horizontal="center" vertical="center" wrapText="1"/>
    </xf>
    <xf numFmtId="14" fontId="0" fillId="0" borderId="0" xfId="0" applyNumberFormat="1">
      <alignment vertical="center"/>
    </xf>
    <xf numFmtId="0" fontId="0" fillId="0" borderId="0" xfId="0" applyAlignment="1">
      <alignment vertical="center" wrapText="1"/>
    </xf>
    <xf numFmtId="0" fontId="54" fillId="0" borderId="10" xfId="0" applyFont="1" applyBorder="1" applyAlignment="1">
      <alignment vertical="center" wrapText="1"/>
    </xf>
    <xf numFmtId="0" fontId="60" fillId="26" borderId="10" xfId="76" applyFont="1" applyFill="1" applyBorder="1" applyAlignment="1">
      <alignment horizontal="center" vertical="center" wrapText="1"/>
    </xf>
    <xf numFmtId="0" fontId="61" fillId="0" borderId="0" xfId="0" applyFont="1" applyAlignment="1">
      <alignment vertical="center" wrapText="1"/>
    </xf>
    <xf numFmtId="0" fontId="59" fillId="26" borderId="10" xfId="76" applyFont="1" applyFill="1" applyBorder="1" applyAlignment="1">
      <alignment horizontal="left" vertical="center" wrapText="1"/>
    </xf>
    <xf numFmtId="0" fontId="51" fillId="0" borderId="0" xfId="0" applyFont="1" applyAlignment="1">
      <alignment vertical="center" wrapText="1"/>
    </xf>
    <xf numFmtId="0" fontId="59" fillId="26" borderId="10" xfId="76" applyFont="1" applyFill="1" applyBorder="1" applyAlignment="1">
      <alignment horizontal="right" vertical="center" wrapText="1"/>
    </xf>
    <xf numFmtId="0" fontId="51" fillId="0" borderId="0" xfId="0" applyFont="1">
      <alignment vertical="center"/>
    </xf>
    <xf numFmtId="49" fontId="59" fillId="26" borderId="10" xfId="76" applyNumberFormat="1"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18" fillId="0" borderId="0" xfId="0" applyFont="1" applyFill="1" applyAlignment="1">
      <alignment vertical="center"/>
    </xf>
    <xf numFmtId="0" fontId="7" fillId="0" borderId="0" xfId="0" applyFont="1" applyFill="1" applyAlignment="1">
      <alignment vertical="center"/>
    </xf>
    <xf numFmtId="0" fontId="45" fillId="0" borderId="0" xfId="68" applyFont="1" applyFill="1" applyAlignment="1">
      <alignment horizontal="center" vertical="center" wrapText="1"/>
    </xf>
    <xf numFmtId="0" fontId="46" fillId="26" borderId="0" xfId="68" applyFont="1" applyFill="1" applyBorder="1" applyAlignment="1">
      <alignment horizontal="center" vertical="center" wrapText="1"/>
    </xf>
    <xf numFmtId="0" fontId="12" fillId="26" borderId="10" xfId="68" applyFont="1" applyFill="1" applyBorder="1" applyAlignment="1">
      <alignment horizontal="center" vertical="center"/>
    </xf>
    <xf numFmtId="0" fontId="0" fillId="0" borderId="12" xfId="0" applyBorder="1" applyAlignment="1">
      <alignment vertical="center"/>
    </xf>
    <xf numFmtId="0" fontId="0" fillId="0" borderId="19" xfId="0" applyBorder="1" applyAlignment="1">
      <alignment vertical="center"/>
    </xf>
    <xf numFmtId="0" fontId="15" fillId="0" borderId="12" xfId="0" applyFont="1" applyBorder="1" applyAlignment="1">
      <alignment horizontal="center" vertical="center"/>
    </xf>
    <xf numFmtId="0" fontId="0" fillId="0" borderId="21" xfId="0" applyBorder="1" applyAlignment="1">
      <alignment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19" xfId="0" applyBorder="1">
      <alignment vertical="center"/>
    </xf>
    <xf numFmtId="0" fontId="0" fillId="0" borderId="22" xfId="0" applyBorder="1" applyAlignment="1">
      <alignment vertical="center"/>
    </xf>
    <xf numFmtId="0" fontId="14" fillId="0" borderId="22" xfId="68" applyFont="1" applyBorder="1" applyAlignment="1">
      <alignment horizontal="center" vertical="center" wrapText="1"/>
    </xf>
    <xf numFmtId="0" fontId="8" fillId="0" borderId="0" xfId="0" applyFont="1">
      <alignment vertical="center"/>
    </xf>
    <xf numFmtId="0" fontId="8" fillId="0" borderId="10" xfId="0" applyFont="1" applyBorder="1" applyAlignment="1">
      <alignment vertical="center" wrapText="1"/>
    </xf>
    <xf numFmtId="0" fontId="8" fillId="0" borderId="0" xfId="0" applyFont="1" applyAlignment="1">
      <alignment vertical="center" wrapText="1"/>
    </xf>
    <xf numFmtId="0" fontId="62" fillId="0" borderId="10" xfId="0" applyFont="1" applyBorder="1" applyAlignment="1">
      <alignment vertical="center" wrapText="1"/>
    </xf>
    <xf numFmtId="0" fontId="62" fillId="0" borderId="0" xfId="0" applyFont="1">
      <alignment vertical="center"/>
    </xf>
    <xf numFmtId="0" fontId="63" fillId="0" borderId="0" xfId="0" applyFont="1">
      <alignment vertical="center"/>
    </xf>
    <xf numFmtId="0" fontId="1" fillId="0" borderId="0" xfId="0" applyFont="1">
      <alignment vertical="center"/>
    </xf>
  </cellXfs>
  <cellStyles count="130">
    <cellStyle name="_20102011科艺学院考研奖励" xfId="1"/>
    <cellStyle name="_2011年教学奖励汇总对应word" xfId="2"/>
    <cellStyle name="_2011年教学奖励汇总对应word1" xfId="3"/>
    <cellStyle name="_2011年考研奖励发放汇总表发教务数据(12.22定稿)" xfId="4"/>
    <cellStyle name="_2011年学校本科教学研究级别与量化信息一览表（1月6日汇总稿对应交财务" xfId="5"/>
    <cellStyle name="_2012年本科教学级别认定与量化信息（1.23公示稿）" xfId="6"/>
    <cellStyle name="_2012年本科生考研奖励(1.9" xfId="7"/>
    <cellStyle name="_ET_STYLE_NoName_00_" xfId="8"/>
    <cellStyle name="_ET_STYLE_NoName_00_ 2" xfId="9"/>
    <cellStyle name="_考研奖励发放（学院部分）1.12" xfId="10"/>
    <cellStyle name="0,0_x000d__x000a_NA_x000d__x000a_" xfId="11"/>
    <cellStyle name="20% - 强调文字颜色 1 2" xfId="12"/>
    <cellStyle name="20% - 强调文字颜色 1 3" xfId="13"/>
    <cellStyle name="20% - 强调文字颜色 2 2" xfId="14"/>
    <cellStyle name="20% - 强调文字颜色 2 3" xfId="15"/>
    <cellStyle name="20% - 强调文字颜色 3 2" xfId="16"/>
    <cellStyle name="20% - 强调文字颜色 3 3" xfId="17"/>
    <cellStyle name="20% - 强调文字颜色 4 2" xfId="18"/>
    <cellStyle name="20% - 强调文字颜色 4 3" xfId="19"/>
    <cellStyle name="20% - 强调文字颜色 5 2" xfId="20"/>
    <cellStyle name="20% - 强调文字颜色 5 3" xfId="21"/>
    <cellStyle name="20% - 强调文字颜色 6 2" xfId="22"/>
    <cellStyle name="20% - 强调文字颜色 6 3" xfId="23"/>
    <cellStyle name="40% - 强调文字颜色 1 2" xfId="24"/>
    <cellStyle name="40% - 强调文字颜色 1 3" xfId="25"/>
    <cellStyle name="40% - 强调文字颜色 2 2" xfId="26"/>
    <cellStyle name="40% - 强调文字颜色 2 3" xfId="27"/>
    <cellStyle name="40% - 强调文字颜色 3 2" xfId="28"/>
    <cellStyle name="40% - 强调文字颜色 3 3" xfId="29"/>
    <cellStyle name="40% - 强调文字颜色 4 2" xfId="30"/>
    <cellStyle name="40% - 强调文字颜色 4 3" xfId="31"/>
    <cellStyle name="40% - 强调文字颜色 5 2" xfId="32"/>
    <cellStyle name="40% - 强调文字颜色 5 3" xfId="33"/>
    <cellStyle name="40% - 强调文字颜色 6 2" xfId="34"/>
    <cellStyle name="40% - 强调文字颜色 6 3" xfId="35"/>
    <cellStyle name="60% - 强调文字颜色 1 2" xfId="36"/>
    <cellStyle name="60% - 强调文字颜色 1 3" xfId="37"/>
    <cellStyle name="60% - 强调文字颜色 2 2" xfId="38"/>
    <cellStyle name="60% - 强调文字颜色 2 3" xfId="39"/>
    <cellStyle name="60% - 强调文字颜色 3 2" xfId="40"/>
    <cellStyle name="60% - 强调文字颜色 3 3" xfId="41"/>
    <cellStyle name="60% - 强调文字颜色 4 2" xfId="42"/>
    <cellStyle name="60% - 强调文字颜色 4 3" xfId="43"/>
    <cellStyle name="60% - 强调文字颜色 5 2" xfId="44"/>
    <cellStyle name="60% - 强调文字颜色 5 3" xfId="45"/>
    <cellStyle name="60% - 强调文字颜色 6 2" xfId="46"/>
    <cellStyle name="60% - 强调文字颜色 6 3" xfId="47"/>
    <cellStyle name="ColLevel_0" xfId="48"/>
    <cellStyle name="RowLevel_0" xfId="49"/>
    <cellStyle name="标题 1 2" xfId="50"/>
    <cellStyle name="标题 1 3" xfId="51"/>
    <cellStyle name="标题 2 2" xfId="52"/>
    <cellStyle name="标题 2 3" xfId="53"/>
    <cellStyle name="标题 3 2" xfId="54"/>
    <cellStyle name="标题 3 3" xfId="55"/>
    <cellStyle name="标题 4 2" xfId="56"/>
    <cellStyle name="标题 4 3" xfId="57"/>
    <cellStyle name="标题 5" xfId="58"/>
    <cellStyle name="标题 6" xfId="59"/>
    <cellStyle name="差 2" xfId="60"/>
    <cellStyle name="差 3" xfId="61"/>
    <cellStyle name="差_2014年工作量汇总表(2015.1.12" xfId="62"/>
    <cellStyle name="差_2014年教育教学项目业绩量化统计（1.9晚合并含已公示及待议项目----1.12更新补充并审议）" xfId="63"/>
    <cellStyle name="常规" xfId="0" builtinId="0"/>
    <cellStyle name="常规 11" xfId="64"/>
    <cellStyle name="常规 12" xfId="65"/>
    <cellStyle name="常规 13" xfId="66"/>
    <cellStyle name="常规 17" xfId="67"/>
    <cellStyle name="常规 2" xfId="68"/>
    <cellStyle name="常规 2 2" xfId="69"/>
    <cellStyle name="常规 2 2 2" xfId="70"/>
    <cellStyle name="常规 2 3" xfId="71"/>
    <cellStyle name="常规 2 4" xfId="72"/>
    <cellStyle name="常规 2 5" xfId="73"/>
    <cellStyle name="常规 2 6" xfId="74"/>
    <cellStyle name="常规 2_2014年本科生考研奖励(学工部提供1.8许" xfId="75"/>
    <cellStyle name="常规 3" xfId="76"/>
    <cellStyle name="常规 3 2" xfId="77"/>
    <cellStyle name="常规 3 3" xfId="78"/>
    <cellStyle name="常规 3_2014年工作量汇总表(2015.1.12" xfId="79"/>
    <cellStyle name="常规 33" xfId="80"/>
    <cellStyle name="常规 4" xfId="81"/>
    <cellStyle name="常规 4 2" xfId="82"/>
    <cellStyle name="常规 4_2014年工作量汇总表(2015.1.12" xfId="83"/>
    <cellStyle name="常规 5" xfId="84"/>
    <cellStyle name="常规 6" xfId="85"/>
    <cellStyle name="常规 66 2" xfId="86"/>
    <cellStyle name="常规 7" xfId="87"/>
    <cellStyle name="常规 8" xfId="88"/>
    <cellStyle name="常规_附件一：2010年浙江理工大学论文业绩量化分明细表_徐定华_(1)" xfId="89"/>
    <cellStyle name="常规_附件一：2010年浙江理工大学论文业绩量化分明细表_徐定华_(1) 2" xfId="90"/>
    <cellStyle name="常规_附件一：2010年浙江理工大学论文业绩量化分明细表_徐定华_(1) 3" xfId="91"/>
    <cellStyle name="常规_附件一：2010年浙江理工大学论文业绩量化分明细表_徐定华_(1) 4" xfId="92"/>
    <cellStyle name="好 2" xfId="93"/>
    <cellStyle name="好 3" xfId="94"/>
    <cellStyle name="好_2014年工作量汇总表(2015.1.12" xfId="95"/>
    <cellStyle name="好_2014年教育教学项目业绩量化统计（1.9晚合并含已公示及待议项目----1.12更新补充并审议）" xfId="96"/>
    <cellStyle name="汇总 2" xfId="97"/>
    <cellStyle name="汇总 3" xfId="98"/>
    <cellStyle name="计算 2" xfId="99"/>
    <cellStyle name="计算 3" xfId="100"/>
    <cellStyle name="检查单元格 2" xfId="101"/>
    <cellStyle name="检查单元格 3" xfId="102"/>
    <cellStyle name="解释性文本 2" xfId="103"/>
    <cellStyle name="解释性文本 3" xfId="104"/>
    <cellStyle name="警告文本 2" xfId="105"/>
    <cellStyle name="警告文本 3" xfId="106"/>
    <cellStyle name="链接单元格 2" xfId="107"/>
    <cellStyle name="链接单元格 3" xfId="108"/>
    <cellStyle name="强调文字颜色 1 2" xfId="109"/>
    <cellStyle name="强调文字颜色 1 3" xfId="110"/>
    <cellStyle name="强调文字颜色 2 2" xfId="111"/>
    <cellStyle name="强调文字颜色 2 3" xfId="112"/>
    <cellStyle name="强调文字颜色 3 2" xfId="113"/>
    <cellStyle name="强调文字颜色 3 3" xfId="114"/>
    <cellStyle name="强调文字颜色 4 2" xfId="115"/>
    <cellStyle name="强调文字颜色 4 3" xfId="116"/>
    <cellStyle name="强调文字颜色 5 2" xfId="117"/>
    <cellStyle name="强调文字颜色 5 3" xfId="118"/>
    <cellStyle name="强调文字颜色 6 2" xfId="119"/>
    <cellStyle name="强调文字颜色 6 3" xfId="120"/>
    <cellStyle name="适中 2" xfId="121"/>
    <cellStyle name="适中 3" xfId="122"/>
    <cellStyle name="输出 2" xfId="123"/>
    <cellStyle name="输出 3" xfId="124"/>
    <cellStyle name="输入 2" xfId="125"/>
    <cellStyle name="输入 3" xfId="126"/>
    <cellStyle name="样式 1" xfId="127"/>
    <cellStyle name="注释 2" xfId="128"/>
    <cellStyle name="注释 3" xfId="1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abSelected="1" workbookViewId="0">
      <selection activeCell="C10" sqref="C10"/>
    </sheetView>
  </sheetViews>
  <sheetFormatPr defaultRowHeight="14.25"/>
  <cols>
    <col min="1" max="1" width="9" style="1"/>
    <col min="2" max="2" width="23.875" style="1" customWidth="1"/>
    <col min="3" max="3" width="18.75" style="1" customWidth="1"/>
    <col min="4" max="4" width="16.625" style="1" customWidth="1"/>
    <col min="5" max="5" width="9" style="1"/>
    <col min="6" max="6" width="25" style="1" customWidth="1"/>
    <col min="7" max="7" width="26.125" style="1" customWidth="1"/>
    <col min="8" max="8" width="21.625" style="1" customWidth="1"/>
    <col min="9" max="17" width="20.375" style="1" bestFit="1" customWidth="1"/>
    <col min="18" max="18" width="5.5" style="1" customWidth="1"/>
    <col min="19" max="16384" width="9" style="1"/>
  </cols>
  <sheetData>
    <row r="1" spans="1:4" ht="29.25" customHeight="1">
      <c r="A1" s="94" t="s">
        <v>100</v>
      </c>
      <c r="B1" s="95"/>
      <c r="C1" s="95"/>
      <c r="D1" s="95"/>
    </row>
    <row r="2" spans="1:4" ht="39.75" customHeight="1">
      <c r="A2" s="16" t="s">
        <v>32</v>
      </c>
      <c r="B2" s="18" t="s">
        <v>89</v>
      </c>
      <c r="C2" s="18" t="s">
        <v>90</v>
      </c>
      <c r="D2" s="18" t="s">
        <v>91</v>
      </c>
    </row>
    <row r="3" spans="1:4" ht="39.75" customHeight="1">
      <c r="A3" s="17">
        <v>1</v>
      </c>
      <c r="B3" s="17" t="s">
        <v>101</v>
      </c>
      <c r="C3" s="17">
        <v>320</v>
      </c>
      <c r="D3" s="17"/>
    </row>
    <row r="4" spans="1:4" ht="39.75" customHeight="1">
      <c r="A4" s="17">
        <v>2</v>
      </c>
      <c r="B4" s="17" t="s">
        <v>102</v>
      </c>
      <c r="C4" s="17">
        <v>0</v>
      </c>
      <c r="D4" s="17"/>
    </row>
    <row r="5" spans="1:4" ht="39.75" customHeight="1">
      <c r="A5" s="17">
        <v>3</v>
      </c>
      <c r="B5" s="17" t="s">
        <v>103</v>
      </c>
      <c r="C5" s="17">
        <v>608</v>
      </c>
      <c r="D5" s="17"/>
    </row>
    <row r="6" spans="1:4" ht="39.75" customHeight="1">
      <c r="A6" s="17">
        <v>4</v>
      </c>
      <c r="B6" s="17" t="s">
        <v>104</v>
      </c>
      <c r="C6" s="17">
        <v>35</v>
      </c>
      <c r="D6" s="17"/>
    </row>
    <row r="7" spans="1:4" ht="39.75" customHeight="1">
      <c r="A7" s="17">
        <v>5</v>
      </c>
      <c r="B7" s="17" t="s">
        <v>105</v>
      </c>
      <c r="C7" s="17">
        <v>5</v>
      </c>
      <c r="D7" s="17"/>
    </row>
    <row r="8" spans="1:4" ht="39.75" customHeight="1">
      <c r="A8" s="17">
        <v>6</v>
      </c>
      <c r="B8" s="76" t="s">
        <v>296</v>
      </c>
      <c r="C8" s="17">
        <v>0</v>
      </c>
      <c r="D8" s="17"/>
    </row>
    <row r="9" spans="1:4" ht="39.75" customHeight="1">
      <c r="A9" s="17">
        <v>7</v>
      </c>
      <c r="B9" s="17" t="s">
        <v>323</v>
      </c>
      <c r="C9" s="17">
        <f>'2015年教研项目'!M6</f>
        <v>60</v>
      </c>
      <c r="D9" s="17"/>
    </row>
    <row r="10" spans="1:4" ht="39.75" customHeight="1">
      <c r="A10" s="17"/>
      <c r="B10" s="76" t="s">
        <v>302</v>
      </c>
      <c r="C10" s="17">
        <f>SUM(C3:C9)</f>
        <v>1028</v>
      </c>
      <c r="D10" s="17"/>
    </row>
    <row r="11" spans="1:4" ht="54" customHeight="1">
      <c r="A11" s="96" t="s">
        <v>88</v>
      </c>
      <c r="B11" s="97"/>
      <c r="C11" s="97"/>
      <c r="D11" s="97"/>
    </row>
  </sheetData>
  <mergeCells count="2">
    <mergeCell ref="A1:D1"/>
    <mergeCell ref="A11:D11"/>
  </mergeCells>
  <phoneticPr fontId="3" type="noConversion"/>
  <printOptions horizontalCentered="1"/>
  <pageMargins left="0.93" right="0.49" top="0.3" bottom="0.23" header="0.19" footer="0.16"/>
  <pageSetup paperSize="9"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zoomScaleNormal="100" zoomScaleSheetLayoutView="100" workbookViewId="0">
      <selection activeCell="L22" sqref="L22"/>
    </sheetView>
  </sheetViews>
  <sheetFormatPr defaultRowHeight="14.25"/>
  <cols>
    <col min="1" max="1" width="3.75" style="3" customWidth="1"/>
    <col min="2" max="2" width="8.5" style="4" customWidth="1"/>
    <col min="3" max="3" width="24.625" style="2" customWidth="1"/>
    <col min="4" max="4" width="5.625" style="2" customWidth="1"/>
    <col min="5" max="5" width="10.125" style="2" customWidth="1"/>
    <col min="6" max="6" width="9.375" style="2" customWidth="1"/>
    <col min="7" max="7" width="7" style="2" customWidth="1"/>
    <col min="8" max="8" width="6.75" style="2" customWidth="1"/>
    <col min="9" max="9" width="19.625" style="5" customWidth="1"/>
    <col min="10" max="10" width="9.5" style="2" customWidth="1"/>
    <col min="11" max="11" width="9.25" style="2" customWidth="1"/>
    <col min="12" max="12" width="9.375" style="2" customWidth="1"/>
    <col min="13" max="13" width="9.625" style="2" customWidth="1"/>
    <col min="14" max="14" width="6.875" style="2" customWidth="1"/>
    <col min="15" max="15" width="14" style="2" customWidth="1"/>
    <col min="16" max="16" width="9" style="6" customWidth="1"/>
    <col min="17" max="17" width="5.25" style="2" customWidth="1"/>
    <col min="18" max="18" width="16.5" style="2" hidden="1" customWidth="1"/>
    <col min="19" max="19" width="9.375" style="2" hidden="1" customWidth="1"/>
    <col min="20" max="20" width="8.75" style="2" customWidth="1"/>
    <col min="21" max="23" width="6.875" style="2" customWidth="1"/>
    <col min="24" max="24" width="4.875" style="2" customWidth="1"/>
    <col min="25" max="25" width="8.75" style="2" customWidth="1"/>
    <col min="26" max="26" width="34.625" style="2" customWidth="1"/>
    <col min="27" max="16384" width="9" style="2"/>
  </cols>
  <sheetData>
    <row r="1" spans="1:16" ht="20.25">
      <c r="A1" s="98" t="s">
        <v>106</v>
      </c>
      <c r="B1" s="98"/>
      <c r="C1" s="98"/>
      <c r="D1" s="98"/>
      <c r="E1" s="98"/>
      <c r="F1" s="98"/>
      <c r="G1" s="98"/>
      <c r="H1" s="98"/>
      <c r="I1" s="98"/>
      <c r="J1" s="98"/>
      <c r="K1" s="98"/>
      <c r="L1" s="98"/>
      <c r="M1" s="98"/>
      <c r="N1" s="98"/>
      <c r="O1" s="98"/>
      <c r="P1"/>
    </row>
    <row r="2" spans="1:16" ht="24">
      <c r="A2" s="20" t="s">
        <v>32</v>
      </c>
      <c r="B2" s="20" t="s">
        <v>107</v>
      </c>
      <c r="C2" s="20" t="s">
        <v>9</v>
      </c>
      <c r="D2" s="20" t="s">
        <v>10</v>
      </c>
      <c r="E2" s="20" t="s">
        <v>11</v>
      </c>
      <c r="F2" s="20" t="s">
        <v>1</v>
      </c>
      <c r="G2" s="20" t="s">
        <v>0</v>
      </c>
      <c r="H2" s="20" t="s">
        <v>108</v>
      </c>
      <c r="I2" s="21" t="s">
        <v>12</v>
      </c>
      <c r="J2" s="20" t="s">
        <v>13</v>
      </c>
      <c r="K2" s="20" t="s">
        <v>14</v>
      </c>
      <c r="L2" s="20" t="s">
        <v>15</v>
      </c>
      <c r="M2" s="20" t="s">
        <v>16</v>
      </c>
      <c r="N2" s="20" t="s">
        <v>17</v>
      </c>
      <c r="O2" s="22" t="s">
        <v>2</v>
      </c>
      <c r="P2" s="23" t="s">
        <v>109</v>
      </c>
    </row>
    <row r="3" spans="1:16">
      <c r="A3" s="24">
        <v>469</v>
      </c>
      <c r="B3" s="25" t="s">
        <v>110</v>
      </c>
      <c r="C3" s="26" t="s">
        <v>111</v>
      </c>
      <c r="D3" s="26" t="s">
        <v>3</v>
      </c>
      <c r="E3" s="26" t="s">
        <v>19</v>
      </c>
      <c r="F3" s="26" t="s">
        <v>4</v>
      </c>
      <c r="G3" s="26" t="s">
        <v>57</v>
      </c>
      <c r="H3" s="26" t="s">
        <v>7</v>
      </c>
      <c r="I3" s="26" t="s">
        <v>112</v>
      </c>
      <c r="J3" s="27">
        <v>0</v>
      </c>
      <c r="K3" s="27">
        <v>30</v>
      </c>
      <c r="L3" s="27">
        <v>0</v>
      </c>
      <c r="M3" s="27">
        <v>30</v>
      </c>
      <c r="N3" s="28">
        <v>0</v>
      </c>
      <c r="O3" s="29"/>
      <c r="P3" s="9">
        <v>20</v>
      </c>
    </row>
    <row r="4" spans="1:16">
      <c r="A4" s="24">
        <v>471</v>
      </c>
      <c r="B4" s="25" t="s">
        <v>113</v>
      </c>
      <c r="C4" s="26" t="s">
        <v>114</v>
      </c>
      <c r="D4" s="26" t="s">
        <v>3</v>
      </c>
      <c r="E4" s="26" t="s">
        <v>8</v>
      </c>
      <c r="F4" s="26" t="s">
        <v>4</v>
      </c>
      <c r="G4" s="26" t="s">
        <v>115</v>
      </c>
      <c r="H4" s="26" t="s">
        <v>5</v>
      </c>
      <c r="I4" s="26" t="s">
        <v>116</v>
      </c>
      <c r="J4" s="27">
        <v>1</v>
      </c>
      <c r="K4" s="27">
        <v>10</v>
      </c>
      <c r="L4" s="27">
        <v>35</v>
      </c>
      <c r="M4" s="27">
        <v>35</v>
      </c>
      <c r="N4" s="28">
        <v>10</v>
      </c>
      <c r="O4" s="29"/>
      <c r="P4" s="9">
        <v>10</v>
      </c>
    </row>
    <row r="5" spans="1:16">
      <c r="A5" s="24">
        <v>473</v>
      </c>
      <c r="B5" s="25" t="s">
        <v>117</v>
      </c>
      <c r="C5" s="26" t="s">
        <v>118</v>
      </c>
      <c r="D5" s="26" t="s">
        <v>3</v>
      </c>
      <c r="E5" s="26" t="s">
        <v>20</v>
      </c>
      <c r="F5" s="26" t="s">
        <v>4</v>
      </c>
      <c r="G5" s="26" t="s">
        <v>119</v>
      </c>
      <c r="H5" s="26" t="s">
        <v>5</v>
      </c>
      <c r="I5" s="26" t="s">
        <v>120</v>
      </c>
      <c r="J5" s="27">
        <v>0.8</v>
      </c>
      <c r="K5" s="27">
        <v>5</v>
      </c>
      <c r="L5" s="27">
        <v>28</v>
      </c>
      <c r="M5" s="27">
        <v>28</v>
      </c>
      <c r="N5" s="28">
        <v>5</v>
      </c>
      <c r="O5" s="29"/>
      <c r="P5" s="9">
        <v>0</v>
      </c>
    </row>
    <row r="6" spans="1:16">
      <c r="A6" s="24">
        <v>474</v>
      </c>
      <c r="B6" s="25" t="s">
        <v>121</v>
      </c>
      <c r="C6" s="26" t="s">
        <v>122</v>
      </c>
      <c r="D6" s="26" t="s">
        <v>3</v>
      </c>
      <c r="E6" s="26" t="s">
        <v>19</v>
      </c>
      <c r="F6" s="26" t="s">
        <v>4</v>
      </c>
      <c r="G6" s="26" t="s">
        <v>123</v>
      </c>
      <c r="H6" s="26" t="s">
        <v>5</v>
      </c>
      <c r="I6" s="26" t="s">
        <v>124</v>
      </c>
      <c r="J6" s="27">
        <v>0</v>
      </c>
      <c r="K6" s="27">
        <v>30</v>
      </c>
      <c r="L6" s="27">
        <v>0</v>
      </c>
      <c r="M6" s="27">
        <v>30</v>
      </c>
      <c r="N6" s="28">
        <v>0</v>
      </c>
      <c r="O6" s="29"/>
      <c r="P6" s="9">
        <v>20</v>
      </c>
    </row>
    <row r="7" spans="1:16">
      <c r="A7" s="24">
        <v>475</v>
      </c>
      <c r="B7" s="25" t="s">
        <v>125</v>
      </c>
      <c r="C7" s="26" t="s">
        <v>126</v>
      </c>
      <c r="D7" s="26" t="s">
        <v>3</v>
      </c>
      <c r="E7" s="26" t="s">
        <v>19</v>
      </c>
      <c r="F7" s="26" t="s">
        <v>4</v>
      </c>
      <c r="G7" s="26" t="s">
        <v>62</v>
      </c>
      <c r="H7" s="26" t="s">
        <v>5</v>
      </c>
      <c r="I7" s="26" t="s">
        <v>127</v>
      </c>
      <c r="J7" s="27">
        <v>0</v>
      </c>
      <c r="K7" s="27">
        <v>30</v>
      </c>
      <c r="L7" s="27">
        <v>0</v>
      </c>
      <c r="M7" s="27">
        <v>30</v>
      </c>
      <c r="N7" s="28">
        <v>0</v>
      </c>
      <c r="O7" s="29"/>
      <c r="P7" s="9">
        <v>20</v>
      </c>
    </row>
    <row r="8" spans="1:16">
      <c r="A8" s="24">
        <v>476</v>
      </c>
      <c r="B8" s="25" t="s">
        <v>128</v>
      </c>
      <c r="C8" s="26" t="s">
        <v>129</v>
      </c>
      <c r="D8" s="26" t="s">
        <v>3</v>
      </c>
      <c r="E8" s="26" t="s">
        <v>8</v>
      </c>
      <c r="F8" s="26" t="s">
        <v>4</v>
      </c>
      <c r="G8" s="26" t="s">
        <v>62</v>
      </c>
      <c r="H8" s="26" t="s">
        <v>5</v>
      </c>
      <c r="I8" s="26" t="s">
        <v>130</v>
      </c>
      <c r="J8" s="27">
        <v>0.5</v>
      </c>
      <c r="K8" s="27">
        <v>5</v>
      </c>
      <c r="L8" s="27">
        <v>17.5</v>
      </c>
      <c r="M8" s="27">
        <v>17.5</v>
      </c>
      <c r="N8" s="28">
        <v>5</v>
      </c>
      <c r="O8" s="29"/>
      <c r="P8" s="9">
        <v>10</v>
      </c>
    </row>
    <row r="9" spans="1:16">
      <c r="A9" s="24">
        <v>481</v>
      </c>
      <c r="B9" s="25" t="s">
        <v>131</v>
      </c>
      <c r="C9" s="26" t="s">
        <v>132</v>
      </c>
      <c r="D9" s="26" t="s">
        <v>3</v>
      </c>
      <c r="E9" s="26" t="s">
        <v>25</v>
      </c>
      <c r="F9" s="26" t="s">
        <v>4</v>
      </c>
      <c r="G9" s="26" t="s">
        <v>63</v>
      </c>
      <c r="H9" s="26" t="s">
        <v>6</v>
      </c>
      <c r="I9" s="26" t="s">
        <v>133</v>
      </c>
      <c r="J9" s="27">
        <v>0.6</v>
      </c>
      <c r="K9" s="27">
        <v>3</v>
      </c>
      <c r="L9" s="27">
        <v>21</v>
      </c>
      <c r="M9" s="27">
        <v>21</v>
      </c>
      <c r="N9" s="28">
        <v>3</v>
      </c>
      <c r="O9" s="29"/>
      <c r="P9" s="9">
        <v>10</v>
      </c>
    </row>
    <row r="10" spans="1:16">
      <c r="A10" s="24">
        <v>482</v>
      </c>
      <c r="B10" s="25" t="s">
        <v>134</v>
      </c>
      <c r="C10" s="26" t="s">
        <v>135</v>
      </c>
      <c r="D10" s="26" t="s">
        <v>3</v>
      </c>
      <c r="E10" s="26" t="s">
        <v>8</v>
      </c>
      <c r="F10" s="26" t="s">
        <v>4</v>
      </c>
      <c r="G10" s="26" t="s">
        <v>63</v>
      </c>
      <c r="H10" s="26" t="s">
        <v>6</v>
      </c>
      <c r="I10" s="26" t="s">
        <v>133</v>
      </c>
      <c r="J10" s="27">
        <v>0.5</v>
      </c>
      <c r="K10" s="27">
        <v>3</v>
      </c>
      <c r="L10" s="27">
        <v>17.5</v>
      </c>
      <c r="M10" s="27">
        <v>17.5</v>
      </c>
      <c r="N10" s="28">
        <v>3</v>
      </c>
      <c r="O10" s="29"/>
      <c r="P10" s="9">
        <v>10</v>
      </c>
    </row>
    <row r="11" spans="1:16" ht="24">
      <c r="A11" s="24">
        <v>484</v>
      </c>
      <c r="B11" s="25" t="s">
        <v>136</v>
      </c>
      <c r="C11" s="26" t="s">
        <v>137</v>
      </c>
      <c r="D11" s="26" t="s">
        <v>3</v>
      </c>
      <c r="E11" s="26" t="s">
        <v>25</v>
      </c>
      <c r="F11" s="26" t="s">
        <v>4</v>
      </c>
      <c r="G11" s="26" t="s">
        <v>30</v>
      </c>
      <c r="H11" s="26" t="s">
        <v>5</v>
      </c>
      <c r="I11" s="26" t="s">
        <v>138</v>
      </c>
      <c r="J11" s="27">
        <v>0</v>
      </c>
      <c r="K11" s="27">
        <v>0</v>
      </c>
      <c r="L11" s="27">
        <v>0</v>
      </c>
      <c r="M11" s="27">
        <v>0</v>
      </c>
      <c r="N11" s="28">
        <v>0</v>
      </c>
      <c r="O11" s="29" t="s">
        <v>139</v>
      </c>
      <c r="P11" s="9">
        <v>10</v>
      </c>
    </row>
    <row r="12" spans="1:16">
      <c r="A12" s="24">
        <v>485</v>
      </c>
      <c r="B12" s="25" t="s">
        <v>140</v>
      </c>
      <c r="C12" s="26" t="s">
        <v>141</v>
      </c>
      <c r="D12" s="26" t="s">
        <v>3</v>
      </c>
      <c r="E12" s="26" t="s">
        <v>20</v>
      </c>
      <c r="F12" s="26" t="s">
        <v>4</v>
      </c>
      <c r="G12" s="26" t="s">
        <v>71</v>
      </c>
      <c r="H12" s="26" t="s">
        <v>5</v>
      </c>
      <c r="I12" s="26" t="s">
        <v>142</v>
      </c>
      <c r="J12" s="27">
        <v>0.8</v>
      </c>
      <c r="K12" s="27">
        <v>5</v>
      </c>
      <c r="L12" s="27">
        <v>28</v>
      </c>
      <c r="M12" s="27">
        <v>28</v>
      </c>
      <c r="N12" s="28">
        <v>5</v>
      </c>
      <c r="O12" s="29"/>
      <c r="P12" s="9">
        <v>0</v>
      </c>
    </row>
    <row r="13" spans="1:16">
      <c r="A13" s="24">
        <v>487</v>
      </c>
      <c r="B13" s="25" t="s">
        <v>143</v>
      </c>
      <c r="C13" s="26" t="s">
        <v>144</v>
      </c>
      <c r="D13" s="26" t="s">
        <v>3</v>
      </c>
      <c r="E13" s="26" t="s">
        <v>20</v>
      </c>
      <c r="F13" s="26" t="s">
        <v>4</v>
      </c>
      <c r="G13" s="26" t="s">
        <v>145</v>
      </c>
      <c r="H13" s="26" t="s">
        <v>5</v>
      </c>
      <c r="I13" s="26" t="s">
        <v>146</v>
      </c>
      <c r="J13" s="27">
        <v>0</v>
      </c>
      <c r="K13" s="27">
        <v>1.5</v>
      </c>
      <c r="L13" s="27">
        <v>0</v>
      </c>
      <c r="M13" s="27">
        <v>0</v>
      </c>
      <c r="N13" s="28">
        <v>1.5</v>
      </c>
      <c r="O13" s="29"/>
      <c r="P13" s="9">
        <v>0</v>
      </c>
    </row>
    <row r="14" spans="1:16">
      <c r="A14" s="24">
        <v>488</v>
      </c>
      <c r="B14" s="25" t="s">
        <v>147</v>
      </c>
      <c r="C14" s="26" t="s">
        <v>148</v>
      </c>
      <c r="D14" s="26" t="s">
        <v>3</v>
      </c>
      <c r="E14" s="26" t="s">
        <v>20</v>
      </c>
      <c r="F14" s="26" t="s">
        <v>4</v>
      </c>
      <c r="G14" s="26" t="s">
        <v>28</v>
      </c>
      <c r="H14" s="26" t="s">
        <v>5</v>
      </c>
      <c r="I14" s="26" t="s">
        <v>149</v>
      </c>
      <c r="J14" s="27">
        <v>0.8</v>
      </c>
      <c r="K14" s="27">
        <v>5</v>
      </c>
      <c r="L14" s="27">
        <v>28</v>
      </c>
      <c r="M14" s="27">
        <v>28</v>
      </c>
      <c r="N14" s="28">
        <v>5</v>
      </c>
      <c r="O14" s="29"/>
      <c r="P14" s="9">
        <v>0</v>
      </c>
    </row>
    <row r="15" spans="1:16">
      <c r="A15" s="24">
        <v>489</v>
      </c>
      <c r="B15" s="25" t="s">
        <v>150</v>
      </c>
      <c r="C15" s="26" t="s">
        <v>151</v>
      </c>
      <c r="D15" s="26" t="s">
        <v>3</v>
      </c>
      <c r="E15" s="26" t="s">
        <v>25</v>
      </c>
      <c r="F15" s="26" t="s">
        <v>4</v>
      </c>
      <c r="G15" s="26" t="s">
        <v>28</v>
      </c>
      <c r="H15" s="26" t="s">
        <v>5</v>
      </c>
      <c r="I15" s="26" t="s">
        <v>152</v>
      </c>
      <c r="J15" s="27">
        <v>0.6</v>
      </c>
      <c r="K15" s="27">
        <v>5</v>
      </c>
      <c r="L15" s="27">
        <v>21</v>
      </c>
      <c r="M15" s="27">
        <v>21</v>
      </c>
      <c r="N15" s="28">
        <v>5</v>
      </c>
      <c r="O15" s="29"/>
      <c r="P15" s="9">
        <v>10</v>
      </c>
    </row>
    <row r="16" spans="1:16" s="79" customFormat="1" ht="36">
      <c r="A16" s="77">
        <v>491</v>
      </c>
      <c r="B16" s="77" t="s">
        <v>298</v>
      </c>
      <c r="C16" s="77" t="s">
        <v>299</v>
      </c>
      <c r="D16" s="77" t="s">
        <v>300</v>
      </c>
      <c r="E16" s="77" t="s">
        <v>18</v>
      </c>
      <c r="F16" s="77" t="s">
        <v>4</v>
      </c>
      <c r="G16" s="77" t="s">
        <v>71</v>
      </c>
      <c r="H16" s="77" t="s">
        <v>5</v>
      </c>
      <c r="I16" s="78" t="s">
        <v>301</v>
      </c>
      <c r="J16" s="77">
        <v>14</v>
      </c>
      <c r="K16" s="77">
        <v>0</v>
      </c>
      <c r="L16" s="77">
        <v>770</v>
      </c>
      <c r="M16" s="77">
        <v>770</v>
      </c>
      <c r="N16" s="77">
        <v>0</v>
      </c>
      <c r="O16" s="77"/>
      <c r="P16" s="83">
        <v>150</v>
      </c>
    </row>
    <row r="17" spans="1:16">
      <c r="A17" s="30">
        <v>491</v>
      </c>
      <c r="B17" s="31" t="s">
        <v>153</v>
      </c>
      <c r="C17" s="32" t="s">
        <v>154</v>
      </c>
      <c r="D17" s="32" t="s">
        <v>3</v>
      </c>
      <c r="E17" s="32" t="s">
        <v>21</v>
      </c>
      <c r="F17" s="32" t="s">
        <v>4</v>
      </c>
      <c r="G17" s="32" t="s">
        <v>55</v>
      </c>
      <c r="H17" s="32" t="s">
        <v>5</v>
      </c>
      <c r="I17" s="32" t="s">
        <v>155</v>
      </c>
      <c r="J17" s="33">
        <v>4</v>
      </c>
      <c r="K17" s="33">
        <v>100</v>
      </c>
      <c r="L17" s="33">
        <v>220</v>
      </c>
      <c r="M17" s="33">
        <v>320</v>
      </c>
      <c r="N17" s="34">
        <v>0</v>
      </c>
      <c r="O17" s="35"/>
      <c r="P17" s="9">
        <v>50</v>
      </c>
    </row>
    <row r="18" spans="1:16">
      <c r="A18" s="36"/>
      <c r="B18" s="36"/>
      <c r="C18" s="36"/>
      <c r="D18" s="36"/>
      <c r="E18" s="36"/>
      <c r="F18" s="36"/>
      <c r="G18" s="36"/>
      <c r="H18" s="36"/>
      <c r="I18" s="36"/>
      <c r="J18" s="36">
        <f>SUM(J3:J17)</f>
        <v>23.6</v>
      </c>
      <c r="K18" s="36">
        <f>SUM(K3:K17)</f>
        <v>232.5</v>
      </c>
      <c r="L18" s="36">
        <f>SUM(L3:L17)</f>
        <v>1186</v>
      </c>
      <c r="M18" s="36">
        <f>SUM(M3:M17)</f>
        <v>1376</v>
      </c>
      <c r="N18" s="36">
        <f>SUM(N3:N17)</f>
        <v>42.5</v>
      </c>
      <c r="O18" s="37"/>
      <c r="P18" s="9">
        <f>SUM(P3:P17)</f>
        <v>320</v>
      </c>
    </row>
  </sheetData>
  <mergeCells count="1">
    <mergeCell ref="A1:O1"/>
  </mergeCells>
  <phoneticPr fontId="11" type="noConversion"/>
  <printOptions horizontalCentered="1"/>
  <pageMargins left="0.47244094488188981" right="0.15748031496062992" top="0.47244094488188981" bottom="0.56999999999999995" header="0.31496062992125984" footer="0.27"/>
  <pageSetup paperSize="9" orientation="landscape" verticalDpi="120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topLeftCell="C1" workbookViewId="0">
      <selection activeCell="N16" sqref="N16"/>
    </sheetView>
  </sheetViews>
  <sheetFormatPr defaultRowHeight="14.25"/>
  <sheetData>
    <row r="1" spans="1:15" ht="19.5">
      <c r="A1" s="99" t="s">
        <v>156</v>
      </c>
      <c r="B1" s="99"/>
      <c r="C1" s="99"/>
      <c r="D1" s="99"/>
      <c r="E1" s="99"/>
      <c r="F1" s="99"/>
      <c r="G1" s="99"/>
      <c r="H1" s="99"/>
      <c r="I1" s="99"/>
      <c r="J1" s="99"/>
      <c r="K1" s="99"/>
      <c r="L1" s="99"/>
      <c r="M1" s="99"/>
      <c r="N1" s="99"/>
      <c r="O1" s="99"/>
    </row>
    <row r="2" spans="1:15" ht="40.5">
      <c r="A2" s="38" t="s">
        <v>32</v>
      </c>
      <c r="B2" s="38" t="s">
        <v>33</v>
      </c>
      <c r="C2" s="38" t="s">
        <v>0</v>
      </c>
      <c r="D2" s="38" t="s">
        <v>108</v>
      </c>
      <c r="E2" s="38" t="s">
        <v>34</v>
      </c>
      <c r="F2" s="38" t="s">
        <v>35</v>
      </c>
      <c r="G2" s="38" t="s">
        <v>36</v>
      </c>
      <c r="H2" s="38" t="s">
        <v>37</v>
      </c>
      <c r="I2" s="38" t="s">
        <v>38</v>
      </c>
      <c r="J2" s="38" t="s">
        <v>157</v>
      </c>
      <c r="K2" s="38" t="s">
        <v>158</v>
      </c>
      <c r="L2" s="38" t="s">
        <v>39</v>
      </c>
      <c r="M2" s="38" t="s">
        <v>40</v>
      </c>
      <c r="N2" s="39" t="s">
        <v>49</v>
      </c>
      <c r="O2" s="40" t="s">
        <v>303</v>
      </c>
    </row>
    <row r="3" spans="1:15" ht="48">
      <c r="A3" s="41" t="s">
        <v>28</v>
      </c>
      <c r="B3" s="41" t="s">
        <v>5</v>
      </c>
      <c r="C3" s="41" t="s">
        <v>28</v>
      </c>
      <c r="D3" s="41" t="s">
        <v>3</v>
      </c>
      <c r="E3" s="41" t="s">
        <v>159</v>
      </c>
      <c r="F3" s="41" t="s">
        <v>160</v>
      </c>
      <c r="G3" s="41" t="s">
        <v>161</v>
      </c>
      <c r="H3" s="41" t="s">
        <v>42</v>
      </c>
      <c r="I3" s="41" t="s">
        <v>162</v>
      </c>
      <c r="J3" s="42" t="s">
        <v>41</v>
      </c>
      <c r="K3" s="43">
        <v>0</v>
      </c>
      <c r="L3" s="43">
        <v>0</v>
      </c>
      <c r="M3" s="41" t="s">
        <v>4</v>
      </c>
      <c r="N3" s="44"/>
      <c r="O3" s="10">
        <v>0</v>
      </c>
    </row>
  </sheetData>
  <mergeCells count="1">
    <mergeCell ref="A1:O1"/>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opLeftCell="H16" workbookViewId="0">
      <selection activeCell="S20" sqref="S20"/>
    </sheetView>
  </sheetViews>
  <sheetFormatPr defaultRowHeight="14.25"/>
  <cols>
    <col min="3" max="3" width="9" style="85"/>
    <col min="13" max="13" width="9" customWidth="1"/>
    <col min="20" max="20" width="10.375" customWidth="1"/>
  </cols>
  <sheetData>
    <row r="1" spans="1:20" ht="19.5">
      <c r="A1" s="100" t="s">
        <v>193</v>
      </c>
      <c r="B1" s="100"/>
      <c r="C1" s="100"/>
      <c r="D1" s="100"/>
      <c r="E1" s="100"/>
      <c r="F1" s="100"/>
      <c r="G1" s="100"/>
      <c r="H1" s="100"/>
      <c r="I1" s="100"/>
      <c r="J1" s="100"/>
      <c r="K1" s="100"/>
      <c r="L1" s="100"/>
      <c r="M1" s="100"/>
      <c r="N1" s="100"/>
      <c r="O1" s="100"/>
      <c r="P1" s="100"/>
      <c r="Q1" s="100"/>
      <c r="R1" s="100"/>
      <c r="S1" s="100"/>
      <c r="T1" s="100"/>
    </row>
    <row r="2" spans="1:20" ht="40.5">
      <c r="A2" s="38" t="s">
        <v>194</v>
      </c>
      <c r="B2" s="38" t="s">
        <v>32</v>
      </c>
      <c r="C2" s="38" t="s">
        <v>33</v>
      </c>
      <c r="D2" s="38" t="s">
        <v>0</v>
      </c>
      <c r="E2" s="38" t="s">
        <v>108</v>
      </c>
      <c r="F2" s="38" t="s">
        <v>34</v>
      </c>
      <c r="G2" s="38" t="s">
        <v>36</v>
      </c>
      <c r="H2" s="38" t="s">
        <v>35</v>
      </c>
      <c r="I2" s="38" t="s">
        <v>43</v>
      </c>
      <c r="J2" s="38" t="s">
        <v>44</v>
      </c>
      <c r="K2" s="38" t="s">
        <v>45</v>
      </c>
      <c r="L2" s="38" t="s">
        <v>46</v>
      </c>
      <c r="M2" s="38" t="s">
        <v>47</v>
      </c>
      <c r="N2" s="38" t="s">
        <v>48</v>
      </c>
      <c r="O2" s="38" t="s">
        <v>39</v>
      </c>
      <c r="P2" s="38" t="s">
        <v>40</v>
      </c>
      <c r="Q2" s="38" t="s">
        <v>195</v>
      </c>
      <c r="R2" s="38" t="s">
        <v>1</v>
      </c>
      <c r="S2" s="38" t="s">
        <v>2</v>
      </c>
      <c r="T2" s="40" t="s">
        <v>303</v>
      </c>
    </row>
    <row r="3" spans="1:20" ht="132">
      <c r="A3" s="72">
        <v>1276</v>
      </c>
      <c r="B3" s="72">
        <v>1318</v>
      </c>
      <c r="C3" s="73" t="s">
        <v>196</v>
      </c>
      <c r="D3" s="74" t="s">
        <v>24</v>
      </c>
      <c r="E3" s="74" t="s">
        <v>7</v>
      </c>
      <c r="F3" s="73" t="s">
        <v>24</v>
      </c>
      <c r="G3" s="74" t="s">
        <v>50</v>
      </c>
      <c r="H3" s="74" t="s">
        <v>3</v>
      </c>
      <c r="I3" s="73" t="s">
        <v>197</v>
      </c>
      <c r="J3" s="73" t="s">
        <v>42</v>
      </c>
      <c r="K3" s="74" t="s">
        <v>198</v>
      </c>
      <c r="L3" s="73" t="s">
        <v>199</v>
      </c>
      <c r="M3" s="74" t="s">
        <v>53</v>
      </c>
      <c r="N3" s="74" t="s">
        <v>54</v>
      </c>
      <c r="O3" s="74" t="s">
        <v>41</v>
      </c>
      <c r="P3" s="75">
        <v>90</v>
      </c>
      <c r="Q3" s="75">
        <v>0</v>
      </c>
      <c r="R3" s="74" t="s">
        <v>4</v>
      </c>
      <c r="S3" s="73" t="s">
        <v>200</v>
      </c>
      <c r="T3" s="80">
        <v>30</v>
      </c>
    </row>
    <row r="4" spans="1:20" ht="84">
      <c r="A4" s="72">
        <v>1277</v>
      </c>
      <c r="B4" s="72">
        <v>1319</v>
      </c>
      <c r="C4" s="73" t="s">
        <v>201</v>
      </c>
      <c r="D4" s="74" t="s">
        <v>28</v>
      </c>
      <c r="E4" s="74" t="s">
        <v>5</v>
      </c>
      <c r="F4" s="73" t="s">
        <v>28</v>
      </c>
      <c r="G4" s="74" t="s">
        <v>50</v>
      </c>
      <c r="H4" s="74" t="s">
        <v>3</v>
      </c>
      <c r="I4" s="73" t="s">
        <v>202</v>
      </c>
      <c r="J4" s="73" t="s">
        <v>52</v>
      </c>
      <c r="K4" s="74" t="s">
        <v>56</v>
      </c>
      <c r="L4" s="73" t="s">
        <v>203</v>
      </c>
      <c r="M4" s="74" t="s">
        <v>53</v>
      </c>
      <c r="N4" s="74" t="s">
        <v>204</v>
      </c>
      <c r="O4" s="74" t="s">
        <v>41</v>
      </c>
      <c r="P4" s="75">
        <v>100</v>
      </c>
      <c r="Q4" s="75">
        <v>0</v>
      </c>
      <c r="R4" s="74" t="s">
        <v>4</v>
      </c>
      <c r="S4" s="74"/>
      <c r="T4" s="81">
        <v>80</v>
      </c>
    </row>
    <row r="5" spans="1:20" ht="84">
      <c r="A5" s="72">
        <v>1278</v>
      </c>
      <c r="B5" s="72">
        <v>1320</v>
      </c>
      <c r="C5" s="73" t="s">
        <v>205</v>
      </c>
      <c r="D5" s="74" t="s">
        <v>206</v>
      </c>
      <c r="E5" s="74" t="s">
        <v>6</v>
      </c>
      <c r="F5" s="73" t="s">
        <v>206</v>
      </c>
      <c r="G5" s="74" t="s">
        <v>50</v>
      </c>
      <c r="H5" s="74" t="s">
        <v>3</v>
      </c>
      <c r="I5" s="73" t="s">
        <v>51</v>
      </c>
      <c r="J5" s="73" t="s">
        <v>297</v>
      </c>
      <c r="K5" s="74" t="s">
        <v>56</v>
      </c>
      <c r="L5" s="73" t="s">
        <v>207</v>
      </c>
      <c r="M5" s="74" t="s">
        <v>53</v>
      </c>
      <c r="N5" s="74" t="s">
        <v>208</v>
      </c>
      <c r="O5" s="74" t="s">
        <v>41</v>
      </c>
      <c r="P5" s="75">
        <v>100</v>
      </c>
      <c r="Q5" s="75">
        <v>0</v>
      </c>
      <c r="R5" s="74" t="s">
        <v>4</v>
      </c>
      <c r="S5" s="74"/>
      <c r="T5" s="81">
        <v>100</v>
      </c>
    </row>
    <row r="6" spans="1:20" ht="36">
      <c r="A6" s="72">
        <v>1279</v>
      </c>
      <c r="B6" s="72">
        <v>1321</v>
      </c>
      <c r="C6" s="73" t="s">
        <v>209</v>
      </c>
      <c r="D6" s="74" t="s">
        <v>22</v>
      </c>
      <c r="E6" s="74" t="s">
        <v>7</v>
      </c>
      <c r="F6" s="73" t="s">
        <v>210</v>
      </c>
      <c r="G6" s="74" t="s">
        <v>50</v>
      </c>
      <c r="H6" s="74" t="s">
        <v>3</v>
      </c>
      <c r="I6" s="73" t="s">
        <v>211</v>
      </c>
      <c r="J6" s="73" t="s">
        <v>52</v>
      </c>
      <c r="K6" s="74" t="s">
        <v>56</v>
      </c>
      <c r="L6" s="73" t="s">
        <v>212</v>
      </c>
      <c r="M6" s="74" t="s">
        <v>53</v>
      </c>
      <c r="N6" s="74" t="s">
        <v>204</v>
      </c>
      <c r="O6" s="74" t="s">
        <v>41</v>
      </c>
      <c r="P6" s="75">
        <v>100</v>
      </c>
      <c r="Q6" s="75">
        <v>0</v>
      </c>
      <c r="R6" s="74" t="s">
        <v>4</v>
      </c>
      <c r="S6" s="74"/>
      <c r="T6" s="81">
        <v>80</v>
      </c>
    </row>
    <row r="7" spans="1:20" ht="48">
      <c r="A7" s="72">
        <v>1280</v>
      </c>
      <c r="B7" s="72">
        <v>1322</v>
      </c>
      <c r="C7" s="73" t="s">
        <v>213</v>
      </c>
      <c r="D7" s="74" t="s">
        <v>63</v>
      </c>
      <c r="E7" s="74" t="s">
        <v>6</v>
      </c>
      <c r="F7" s="73" t="s">
        <v>63</v>
      </c>
      <c r="G7" s="74" t="s">
        <v>50</v>
      </c>
      <c r="H7" s="74" t="s">
        <v>3</v>
      </c>
      <c r="I7" s="73" t="s">
        <v>60</v>
      </c>
      <c r="J7" s="73" t="s">
        <v>61</v>
      </c>
      <c r="K7" s="74" t="s">
        <v>56</v>
      </c>
      <c r="L7" s="73" t="s">
        <v>214</v>
      </c>
      <c r="M7" s="74" t="s">
        <v>53</v>
      </c>
      <c r="N7" s="74" t="s">
        <v>215</v>
      </c>
      <c r="O7" s="74" t="s">
        <v>41</v>
      </c>
      <c r="P7" s="75">
        <v>70</v>
      </c>
      <c r="Q7" s="75">
        <v>0</v>
      </c>
      <c r="R7" s="74" t="s">
        <v>4</v>
      </c>
      <c r="S7" s="74"/>
      <c r="T7" s="81">
        <v>40</v>
      </c>
    </row>
    <row r="8" spans="1:20" ht="48">
      <c r="A8" s="72">
        <v>1281</v>
      </c>
      <c r="B8" s="72">
        <v>1323</v>
      </c>
      <c r="C8" s="73" t="s">
        <v>216</v>
      </c>
      <c r="D8" s="74" t="s">
        <v>63</v>
      </c>
      <c r="E8" s="74" t="s">
        <v>6</v>
      </c>
      <c r="F8" s="73" t="s">
        <v>63</v>
      </c>
      <c r="G8" s="74" t="s">
        <v>50</v>
      </c>
      <c r="H8" s="74" t="s">
        <v>3</v>
      </c>
      <c r="I8" s="73" t="s">
        <v>217</v>
      </c>
      <c r="J8" s="73" t="s">
        <v>61</v>
      </c>
      <c r="K8" s="74" t="s">
        <v>56</v>
      </c>
      <c r="L8" s="73" t="s">
        <v>218</v>
      </c>
      <c r="M8" s="74" t="s">
        <v>53</v>
      </c>
      <c r="N8" s="74" t="s">
        <v>219</v>
      </c>
      <c r="O8" s="74" t="s">
        <v>41</v>
      </c>
      <c r="P8" s="75">
        <v>70</v>
      </c>
      <c r="Q8" s="75">
        <v>0</v>
      </c>
      <c r="R8" s="74" t="s">
        <v>4</v>
      </c>
      <c r="S8" s="74"/>
      <c r="T8" s="81">
        <v>40</v>
      </c>
    </row>
    <row r="9" spans="1:20" ht="48">
      <c r="A9" s="72">
        <v>1282</v>
      </c>
      <c r="B9" s="72">
        <v>1324</v>
      </c>
      <c r="C9" s="73" t="s">
        <v>220</v>
      </c>
      <c r="D9" s="74" t="s">
        <v>23</v>
      </c>
      <c r="E9" s="74" t="s">
        <v>7</v>
      </c>
      <c r="F9" s="73" t="s">
        <v>23</v>
      </c>
      <c r="G9" s="74" t="s">
        <v>50</v>
      </c>
      <c r="H9" s="74" t="s">
        <v>3</v>
      </c>
      <c r="I9" s="73" t="s">
        <v>64</v>
      </c>
      <c r="J9" s="73" t="s">
        <v>61</v>
      </c>
      <c r="K9" s="74" t="s">
        <v>56</v>
      </c>
      <c r="L9" s="73" t="s">
        <v>221</v>
      </c>
      <c r="M9" s="74" t="s">
        <v>53</v>
      </c>
      <c r="N9" s="74" t="s">
        <v>222</v>
      </c>
      <c r="O9" s="74" t="s">
        <v>41</v>
      </c>
      <c r="P9" s="75">
        <v>70</v>
      </c>
      <c r="Q9" s="75">
        <v>0</v>
      </c>
      <c r="R9" s="74" t="s">
        <v>4</v>
      </c>
      <c r="S9" s="74"/>
      <c r="T9" s="81">
        <v>40</v>
      </c>
    </row>
    <row r="10" spans="1:20" ht="72">
      <c r="A10" s="72">
        <v>1283</v>
      </c>
      <c r="B10" s="72">
        <v>1325</v>
      </c>
      <c r="C10" s="73" t="s">
        <v>223</v>
      </c>
      <c r="D10" s="74" t="s">
        <v>184</v>
      </c>
      <c r="E10" s="74" t="s">
        <v>7</v>
      </c>
      <c r="F10" s="73" t="s">
        <v>184</v>
      </c>
      <c r="G10" s="74" t="s">
        <v>50</v>
      </c>
      <c r="H10" s="74" t="s">
        <v>3</v>
      </c>
      <c r="I10" s="73" t="s">
        <v>217</v>
      </c>
      <c r="J10" s="73" t="s">
        <v>61</v>
      </c>
      <c r="K10" s="74" t="s">
        <v>56</v>
      </c>
      <c r="L10" s="73" t="s">
        <v>224</v>
      </c>
      <c r="M10" s="74">
        <v>3</v>
      </c>
      <c r="N10" s="74" t="s">
        <v>219</v>
      </c>
      <c r="O10" s="74" t="s">
        <v>41</v>
      </c>
      <c r="P10" s="75">
        <v>70</v>
      </c>
      <c r="Q10" s="75">
        <v>0</v>
      </c>
      <c r="R10" s="74" t="s">
        <v>4</v>
      </c>
      <c r="S10" s="74"/>
      <c r="T10" s="81">
        <v>40</v>
      </c>
    </row>
    <row r="11" spans="1:20" ht="36">
      <c r="A11" s="72">
        <v>1284</v>
      </c>
      <c r="B11" s="72">
        <v>1326</v>
      </c>
      <c r="C11" s="73" t="s">
        <v>225</v>
      </c>
      <c r="D11" s="74" t="s">
        <v>23</v>
      </c>
      <c r="E11" s="74" t="s">
        <v>7</v>
      </c>
      <c r="F11" s="73" t="s">
        <v>226</v>
      </c>
      <c r="G11" s="74" t="s">
        <v>50</v>
      </c>
      <c r="H11" s="74" t="s">
        <v>3</v>
      </c>
      <c r="I11" s="73" t="s">
        <v>227</v>
      </c>
      <c r="J11" s="73" t="s">
        <v>65</v>
      </c>
      <c r="K11" s="74" t="s">
        <v>56</v>
      </c>
      <c r="L11" s="73" t="s">
        <v>228</v>
      </c>
      <c r="M11" s="74" t="s">
        <v>53</v>
      </c>
      <c r="N11" s="74" t="s">
        <v>222</v>
      </c>
      <c r="O11" s="74" t="s">
        <v>41</v>
      </c>
      <c r="P11" s="75">
        <v>30</v>
      </c>
      <c r="Q11" s="75">
        <v>0</v>
      </c>
      <c r="R11" s="74" t="s">
        <v>4</v>
      </c>
      <c r="S11" s="74"/>
      <c r="T11" s="81">
        <v>10</v>
      </c>
    </row>
    <row r="12" spans="1:20" ht="72">
      <c r="A12" s="72">
        <v>1285</v>
      </c>
      <c r="B12" s="72">
        <v>1327</v>
      </c>
      <c r="C12" s="73" t="s">
        <v>229</v>
      </c>
      <c r="D12" s="74" t="s">
        <v>72</v>
      </c>
      <c r="E12" s="74" t="s">
        <v>7</v>
      </c>
      <c r="F12" s="73" t="s">
        <v>230</v>
      </c>
      <c r="G12" s="74" t="s">
        <v>50</v>
      </c>
      <c r="H12" s="74" t="s">
        <v>3</v>
      </c>
      <c r="I12" s="73" t="s">
        <v>231</v>
      </c>
      <c r="J12" s="73" t="s">
        <v>65</v>
      </c>
      <c r="K12" s="74" t="s">
        <v>56</v>
      </c>
      <c r="L12" s="73" t="s">
        <v>232</v>
      </c>
      <c r="M12" s="74" t="s">
        <v>53</v>
      </c>
      <c r="N12" s="74" t="s">
        <v>222</v>
      </c>
      <c r="O12" s="74" t="s">
        <v>41</v>
      </c>
      <c r="P12" s="75">
        <v>30</v>
      </c>
      <c r="Q12" s="75">
        <v>0</v>
      </c>
      <c r="R12" s="74" t="s">
        <v>4</v>
      </c>
      <c r="S12" s="74"/>
      <c r="T12" s="81">
        <v>10</v>
      </c>
    </row>
    <row r="13" spans="1:20" ht="204">
      <c r="A13" s="72">
        <v>1286</v>
      </c>
      <c r="B13" s="72">
        <v>1328</v>
      </c>
      <c r="C13" s="73" t="s">
        <v>233</v>
      </c>
      <c r="D13" s="74" t="s">
        <v>234</v>
      </c>
      <c r="E13" s="74" t="s">
        <v>6</v>
      </c>
      <c r="F13" s="73" t="s">
        <v>234</v>
      </c>
      <c r="G13" s="74" t="s">
        <v>50</v>
      </c>
      <c r="H13" s="74" t="s">
        <v>3</v>
      </c>
      <c r="I13" s="73" t="s">
        <v>235</v>
      </c>
      <c r="J13" s="73" t="s">
        <v>75</v>
      </c>
      <c r="K13" s="74" t="s">
        <v>236</v>
      </c>
      <c r="L13" s="73" t="s">
        <v>237</v>
      </c>
      <c r="M13" s="74" t="s">
        <v>53</v>
      </c>
      <c r="N13" s="74" t="s">
        <v>67</v>
      </c>
      <c r="O13" s="74" t="s">
        <v>41</v>
      </c>
      <c r="P13" s="75">
        <v>0</v>
      </c>
      <c r="Q13" s="75">
        <v>15</v>
      </c>
      <c r="R13" s="74" t="s">
        <v>4</v>
      </c>
      <c r="S13" s="74"/>
      <c r="T13" s="81">
        <v>0</v>
      </c>
    </row>
    <row r="14" spans="1:20" ht="48">
      <c r="A14" s="72">
        <v>1287</v>
      </c>
      <c r="B14" s="72">
        <v>1329</v>
      </c>
      <c r="C14" s="73" t="s">
        <v>238</v>
      </c>
      <c r="D14" s="74" t="s">
        <v>68</v>
      </c>
      <c r="E14" s="74" t="s">
        <v>7</v>
      </c>
      <c r="F14" s="73" t="s">
        <v>239</v>
      </c>
      <c r="G14" s="74" t="s">
        <v>50</v>
      </c>
      <c r="H14" s="74" t="s">
        <v>3</v>
      </c>
      <c r="I14" s="73" t="s">
        <v>240</v>
      </c>
      <c r="J14" s="73" t="s">
        <v>42</v>
      </c>
      <c r="K14" s="74" t="s">
        <v>56</v>
      </c>
      <c r="L14" s="73" t="s">
        <v>241</v>
      </c>
      <c r="M14" s="74" t="s">
        <v>53</v>
      </c>
      <c r="N14" s="74" t="s">
        <v>219</v>
      </c>
      <c r="O14" s="74" t="s">
        <v>41</v>
      </c>
      <c r="P14" s="75">
        <v>0</v>
      </c>
      <c r="Q14" s="75">
        <v>0</v>
      </c>
      <c r="R14" s="74" t="s">
        <v>4</v>
      </c>
      <c r="S14" s="74"/>
      <c r="T14" s="81">
        <v>0</v>
      </c>
    </row>
    <row r="15" spans="1:20" ht="60">
      <c r="A15" s="72">
        <v>1288</v>
      </c>
      <c r="B15" s="72">
        <v>1330</v>
      </c>
      <c r="C15" s="73" t="s">
        <v>242</v>
      </c>
      <c r="D15" s="74" t="s">
        <v>73</v>
      </c>
      <c r="E15" s="74" t="s">
        <v>5</v>
      </c>
      <c r="F15" s="73" t="s">
        <v>73</v>
      </c>
      <c r="G15" s="74" t="s">
        <v>50</v>
      </c>
      <c r="H15" s="74" t="s">
        <v>3</v>
      </c>
      <c r="I15" s="73" t="s">
        <v>74</v>
      </c>
      <c r="J15" s="73" t="s">
        <v>42</v>
      </c>
      <c r="K15" s="74" t="s">
        <v>56</v>
      </c>
      <c r="L15" s="73" t="s">
        <v>243</v>
      </c>
      <c r="M15" s="74" t="s">
        <v>53</v>
      </c>
      <c r="N15" s="74" t="s">
        <v>244</v>
      </c>
      <c r="O15" s="74" t="s">
        <v>41</v>
      </c>
      <c r="P15" s="75">
        <v>0</v>
      </c>
      <c r="Q15" s="75">
        <v>6</v>
      </c>
      <c r="R15" s="74" t="s">
        <v>4</v>
      </c>
      <c r="S15" s="74"/>
      <c r="T15" s="81">
        <v>0</v>
      </c>
    </row>
    <row r="16" spans="1:20" ht="36">
      <c r="A16" s="72">
        <v>1289</v>
      </c>
      <c r="B16" s="72">
        <v>1331</v>
      </c>
      <c r="C16" s="73" t="s">
        <v>245</v>
      </c>
      <c r="D16" s="74" t="s">
        <v>23</v>
      </c>
      <c r="E16" s="74" t="s">
        <v>7</v>
      </c>
      <c r="F16" s="73" t="s">
        <v>23</v>
      </c>
      <c r="G16" s="74" t="s">
        <v>50</v>
      </c>
      <c r="H16" s="74" t="s">
        <v>3</v>
      </c>
      <c r="I16" s="73" t="s">
        <v>246</v>
      </c>
      <c r="J16" s="73" t="s">
        <v>42</v>
      </c>
      <c r="K16" s="74" t="s">
        <v>56</v>
      </c>
      <c r="L16" s="73" t="s">
        <v>247</v>
      </c>
      <c r="M16" s="74" t="s">
        <v>53</v>
      </c>
      <c r="N16" s="74" t="s">
        <v>222</v>
      </c>
      <c r="O16" s="74" t="s">
        <v>41</v>
      </c>
      <c r="P16" s="75">
        <v>0</v>
      </c>
      <c r="Q16" s="75">
        <v>0</v>
      </c>
      <c r="R16" s="74" t="s">
        <v>4</v>
      </c>
      <c r="S16" s="74"/>
      <c r="T16" s="81">
        <v>0</v>
      </c>
    </row>
    <row r="17" spans="1:20" ht="36">
      <c r="A17" s="72">
        <v>1290</v>
      </c>
      <c r="B17" s="72">
        <v>1332</v>
      </c>
      <c r="C17" s="73" t="s">
        <v>248</v>
      </c>
      <c r="D17" s="74" t="s">
        <v>29</v>
      </c>
      <c r="E17" s="74" t="s">
        <v>7</v>
      </c>
      <c r="F17" s="73" t="s">
        <v>29</v>
      </c>
      <c r="G17" s="74" t="s">
        <v>50</v>
      </c>
      <c r="H17" s="74" t="s">
        <v>3</v>
      </c>
      <c r="I17" s="73" t="s">
        <v>70</v>
      </c>
      <c r="J17" s="73" t="s">
        <v>66</v>
      </c>
      <c r="K17" s="74" t="s">
        <v>56</v>
      </c>
      <c r="L17" s="73" t="s">
        <v>249</v>
      </c>
      <c r="M17" s="74" t="s">
        <v>53</v>
      </c>
      <c r="N17" s="74" t="s">
        <v>250</v>
      </c>
      <c r="O17" s="74" t="s">
        <v>41</v>
      </c>
      <c r="P17" s="75">
        <v>0</v>
      </c>
      <c r="Q17" s="75">
        <v>10</v>
      </c>
      <c r="R17" s="74" t="s">
        <v>4</v>
      </c>
      <c r="S17" s="74"/>
      <c r="T17" s="81">
        <v>10</v>
      </c>
    </row>
    <row r="18" spans="1:20" ht="72">
      <c r="A18" s="72">
        <v>1291</v>
      </c>
      <c r="B18" s="72">
        <v>1333</v>
      </c>
      <c r="C18" s="73" t="s">
        <v>251</v>
      </c>
      <c r="D18" s="74" t="s">
        <v>73</v>
      </c>
      <c r="E18" s="74" t="s">
        <v>5</v>
      </c>
      <c r="F18" s="73" t="s">
        <v>73</v>
      </c>
      <c r="G18" s="74" t="s">
        <v>50</v>
      </c>
      <c r="H18" s="74" t="s">
        <v>3</v>
      </c>
      <c r="I18" s="73" t="s">
        <v>74</v>
      </c>
      <c r="J18" s="73" t="s">
        <v>42</v>
      </c>
      <c r="K18" s="74" t="s">
        <v>56</v>
      </c>
      <c r="L18" s="73" t="s">
        <v>252</v>
      </c>
      <c r="M18" s="74" t="s">
        <v>53</v>
      </c>
      <c r="N18" s="74" t="s">
        <v>204</v>
      </c>
      <c r="O18" s="74" t="s">
        <v>41</v>
      </c>
      <c r="P18" s="75">
        <v>0</v>
      </c>
      <c r="Q18" s="75">
        <v>6</v>
      </c>
      <c r="R18" s="74" t="s">
        <v>4</v>
      </c>
      <c r="S18" s="74"/>
      <c r="T18" s="81">
        <v>0</v>
      </c>
    </row>
    <row r="19" spans="1:20" s="92" customFormat="1" ht="24">
      <c r="A19" s="87">
        <v>1292</v>
      </c>
      <c r="B19" s="87">
        <v>1334</v>
      </c>
      <c r="C19" s="89" t="s">
        <v>253</v>
      </c>
      <c r="D19" s="81" t="s">
        <v>31</v>
      </c>
      <c r="E19" s="81" t="s">
        <v>7</v>
      </c>
      <c r="F19" s="89" t="s">
        <v>254</v>
      </c>
      <c r="G19" s="81" t="s">
        <v>58</v>
      </c>
      <c r="H19" s="81" t="s">
        <v>3</v>
      </c>
      <c r="I19" s="89" t="s">
        <v>255</v>
      </c>
      <c r="J19" s="89" t="s">
        <v>59</v>
      </c>
      <c r="K19" s="81" t="s">
        <v>56</v>
      </c>
      <c r="L19" s="89" t="s">
        <v>76</v>
      </c>
      <c r="M19" s="81">
        <v>192</v>
      </c>
      <c r="N19" s="93" t="s">
        <v>256</v>
      </c>
      <c r="O19" s="81" t="s">
        <v>41</v>
      </c>
      <c r="P19" s="91">
        <v>0</v>
      </c>
      <c r="Q19" s="91">
        <v>38.4</v>
      </c>
      <c r="R19" s="81" t="s">
        <v>4</v>
      </c>
      <c r="S19" s="81"/>
      <c r="T19" s="81">
        <v>48</v>
      </c>
    </row>
    <row r="20" spans="1:20" ht="48">
      <c r="A20" s="72">
        <v>1293</v>
      </c>
      <c r="B20" s="72">
        <v>1335</v>
      </c>
      <c r="C20" s="73" t="s">
        <v>257</v>
      </c>
      <c r="D20" s="74" t="s">
        <v>71</v>
      </c>
      <c r="E20" s="74" t="s">
        <v>5</v>
      </c>
      <c r="F20" s="73" t="s">
        <v>71</v>
      </c>
      <c r="G20" s="74" t="s">
        <v>50</v>
      </c>
      <c r="H20" s="74" t="s">
        <v>3</v>
      </c>
      <c r="I20" s="73" t="s">
        <v>258</v>
      </c>
      <c r="J20" s="73" t="s">
        <v>42</v>
      </c>
      <c r="K20" s="74" t="s">
        <v>56</v>
      </c>
      <c r="L20" s="73" t="s">
        <v>259</v>
      </c>
      <c r="M20" s="74" t="s">
        <v>53</v>
      </c>
      <c r="N20" s="74" t="s">
        <v>260</v>
      </c>
      <c r="O20" s="74" t="s">
        <v>41</v>
      </c>
      <c r="P20" s="75">
        <v>0</v>
      </c>
      <c r="Q20" s="75">
        <v>6</v>
      </c>
      <c r="R20" s="74" t="s">
        <v>4</v>
      </c>
      <c r="S20" s="74"/>
      <c r="T20" s="81">
        <v>0</v>
      </c>
    </row>
    <row r="21" spans="1:20" ht="48">
      <c r="A21" s="72">
        <v>1294</v>
      </c>
      <c r="B21" s="72">
        <v>1336</v>
      </c>
      <c r="C21" s="73" t="s">
        <v>261</v>
      </c>
      <c r="D21" s="74" t="s">
        <v>262</v>
      </c>
      <c r="E21" s="74" t="s">
        <v>5</v>
      </c>
      <c r="F21" s="73" t="s">
        <v>262</v>
      </c>
      <c r="G21" s="74" t="s">
        <v>50</v>
      </c>
      <c r="H21" s="74" t="s">
        <v>3</v>
      </c>
      <c r="I21" s="73" t="s">
        <v>263</v>
      </c>
      <c r="J21" s="73" t="s">
        <v>42</v>
      </c>
      <c r="K21" s="74" t="s">
        <v>56</v>
      </c>
      <c r="L21" s="73" t="s">
        <v>264</v>
      </c>
      <c r="M21" s="74" t="s">
        <v>53</v>
      </c>
      <c r="N21" s="74" t="s">
        <v>250</v>
      </c>
      <c r="O21" s="74" t="s">
        <v>41</v>
      </c>
      <c r="P21" s="75">
        <v>0</v>
      </c>
      <c r="Q21" s="75">
        <v>6</v>
      </c>
      <c r="R21" s="74" t="s">
        <v>4</v>
      </c>
      <c r="S21" s="74"/>
      <c r="T21" s="81">
        <v>0</v>
      </c>
    </row>
    <row r="22" spans="1:20" ht="72">
      <c r="A22" s="72">
        <v>1295</v>
      </c>
      <c r="B22" s="72">
        <v>1337</v>
      </c>
      <c r="C22" s="73" t="s">
        <v>265</v>
      </c>
      <c r="D22" s="74" t="s">
        <v>71</v>
      </c>
      <c r="E22" s="74" t="s">
        <v>5</v>
      </c>
      <c r="F22" s="73" t="s">
        <v>71</v>
      </c>
      <c r="G22" s="74" t="s">
        <v>50</v>
      </c>
      <c r="H22" s="74" t="s">
        <v>3</v>
      </c>
      <c r="I22" s="73" t="s">
        <v>69</v>
      </c>
      <c r="J22" s="73" t="s">
        <v>66</v>
      </c>
      <c r="K22" s="74" t="s">
        <v>56</v>
      </c>
      <c r="L22" s="73" t="s">
        <v>266</v>
      </c>
      <c r="M22" s="74" t="s">
        <v>53</v>
      </c>
      <c r="N22" s="74" t="s">
        <v>260</v>
      </c>
      <c r="O22" s="74" t="s">
        <v>41</v>
      </c>
      <c r="P22" s="75">
        <v>0</v>
      </c>
      <c r="Q22" s="75">
        <v>15</v>
      </c>
      <c r="R22" s="74" t="s">
        <v>4</v>
      </c>
      <c r="S22" s="74"/>
      <c r="T22" s="81">
        <v>10</v>
      </c>
    </row>
    <row r="23" spans="1:20" ht="36">
      <c r="A23" s="72">
        <v>1296</v>
      </c>
      <c r="B23" s="72">
        <v>1338</v>
      </c>
      <c r="C23" s="73" t="s">
        <v>267</v>
      </c>
      <c r="D23" s="74" t="s">
        <v>268</v>
      </c>
      <c r="E23" s="74" t="s">
        <v>7</v>
      </c>
      <c r="F23" s="73" t="s">
        <v>268</v>
      </c>
      <c r="G23" s="74" t="s">
        <v>50</v>
      </c>
      <c r="H23" s="74" t="s">
        <v>3</v>
      </c>
      <c r="I23" s="73" t="s">
        <v>269</v>
      </c>
      <c r="J23" s="73" t="s">
        <v>42</v>
      </c>
      <c r="K23" s="74" t="s">
        <v>56</v>
      </c>
      <c r="L23" s="73" t="s">
        <v>270</v>
      </c>
      <c r="M23" s="74" t="s">
        <v>53</v>
      </c>
      <c r="N23" s="74" t="s">
        <v>271</v>
      </c>
      <c r="O23" s="74" t="s">
        <v>41</v>
      </c>
      <c r="P23" s="75">
        <v>0</v>
      </c>
      <c r="Q23" s="75">
        <v>0</v>
      </c>
      <c r="R23" s="74" t="s">
        <v>4</v>
      </c>
      <c r="S23" s="74"/>
      <c r="T23" s="81">
        <v>0</v>
      </c>
    </row>
    <row r="24" spans="1:20" ht="48">
      <c r="A24" s="72">
        <v>1297</v>
      </c>
      <c r="B24" s="72">
        <v>1339</v>
      </c>
      <c r="C24" s="73" t="s">
        <v>272</v>
      </c>
      <c r="D24" s="74" t="s">
        <v>24</v>
      </c>
      <c r="E24" s="74" t="s">
        <v>7</v>
      </c>
      <c r="F24" s="73" t="s">
        <v>24</v>
      </c>
      <c r="G24" s="74" t="s">
        <v>50</v>
      </c>
      <c r="H24" s="74" t="s">
        <v>3</v>
      </c>
      <c r="I24" s="73" t="s">
        <v>70</v>
      </c>
      <c r="J24" s="73" t="s">
        <v>66</v>
      </c>
      <c r="K24" s="74" t="s">
        <v>56</v>
      </c>
      <c r="L24" s="73" t="s">
        <v>273</v>
      </c>
      <c r="M24" s="74" t="s">
        <v>53</v>
      </c>
      <c r="N24" s="74" t="s">
        <v>215</v>
      </c>
      <c r="O24" s="74" t="s">
        <v>41</v>
      </c>
      <c r="P24" s="75">
        <v>0</v>
      </c>
      <c r="Q24" s="75">
        <v>10</v>
      </c>
      <c r="R24" s="74" t="s">
        <v>4</v>
      </c>
      <c r="S24" s="74"/>
      <c r="T24" s="81">
        <v>10</v>
      </c>
    </row>
    <row r="25" spans="1:20" ht="60">
      <c r="A25" s="72">
        <v>1298</v>
      </c>
      <c r="B25" s="72">
        <v>1340</v>
      </c>
      <c r="C25" s="73" t="s">
        <v>274</v>
      </c>
      <c r="D25" s="74" t="s">
        <v>27</v>
      </c>
      <c r="E25" s="74" t="s">
        <v>5</v>
      </c>
      <c r="F25" s="73" t="s">
        <v>275</v>
      </c>
      <c r="G25" s="74" t="s">
        <v>50</v>
      </c>
      <c r="H25" s="74" t="s">
        <v>3</v>
      </c>
      <c r="I25" s="73" t="s">
        <v>70</v>
      </c>
      <c r="J25" s="73" t="s">
        <v>66</v>
      </c>
      <c r="K25" s="74" t="s">
        <v>56</v>
      </c>
      <c r="L25" s="73" t="s">
        <v>276</v>
      </c>
      <c r="M25" s="74" t="s">
        <v>53</v>
      </c>
      <c r="N25" s="74" t="s">
        <v>260</v>
      </c>
      <c r="O25" s="74" t="s">
        <v>41</v>
      </c>
      <c r="P25" s="75">
        <v>0</v>
      </c>
      <c r="Q25" s="75">
        <v>15</v>
      </c>
      <c r="R25" s="74" t="s">
        <v>4</v>
      </c>
      <c r="S25" s="74"/>
      <c r="T25" s="81">
        <v>10</v>
      </c>
    </row>
    <row r="26" spans="1:20" ht="48">
      <c r="A26" s="72">
        <v>1299</v>
      </c>
      <c r="B26" s="72">
        <v>1341</v>
      </c>
      <c r="C26" s="73" t="s">
        <v>277</v>
      </c>
      <c r="D26" s="74" t="s">
        <v>22</v>
      </c>
      <c r="E26" s="74" t="s">
        <v>7</v>
      </c>
      <c r="F26" s="73" t="s">
        <v>22</v>
      </c>
      <c r="G26" s="74" t="s">
        <v>50</v>
      </c>
      <c r="H26" s="74" t="s">
        <v>3</v>
      </c>
      <c r="I26" s="73" t="s">
        <v>278</v>
      </c>
      <c r="J26" s="73" t="s">
        <v>66</v>
      </c>
      <c r="K26" s="74" t="s">
        <v>56</v>
      </c>
      <c r="L26" s="73" t="s">
        <v>279</v>
      </c>
      <c r="M26" s="74" t="s">
        <v>53</v>
      </c>
      <c r="N26" s="74" t="s">
        <v>256</v>
      </c>
      <c r="O26" s="74" t="s">
        <v>41</v>
      </c>
      <c r="P26" s="75">
        <v>0</v>
      </c>
      <c r="Q26" s="75">
        <v>10</v>
      </c>
      <c r="R26" s="74" t="s">
        <v>4</v>
      </c>
      <c r="S26" s="74"/>
      <c r="T26" s="81">
        <v>10</v>
      </c>
    </row>
    <row r="27" spans="1:20" ht="48">
      <c r="A27" s="72">
        <v>1300</v>
      </c>
      <c r="B27" s="72">
        <v>1342</v>
      </c>
      <c r="C27" s="73" t="s">
        <v>280</v>
      </c>
      <c r="D27" s="74" t="s">
        <v>26</v>
      </c>
      <c r="E27" s="74" t="s">
        <v>5</v>
      </c>
      <c r="F27" s="73" t="s">
        <v>26</v>
      </c>
      <c r="G27" s="74" t="s">
        <v>50</v>
      </c>
      <c r="H27" s="74" t="s">
        <v>3</v>
      </c>
      <c r="I27" s="73" t="s">
        <v>281</v>
      </c>
      <c r="J27" s="73" t="s">
        <v>42</v>
      </c>
      <c r="K27" s="74" t="s">
        <v>56</v>
      </c>
      <c r="L27" s="73" t="s">
        <v>282</v>
      </c>
      <c r="M27" s="74" t="s">
        <v>53</v>
      </c>
      <c r="N27" s="74" t="s">
        <v>271</v>
      </c>
      <c r="O27" s="74" t="s">
        <v>41</v>
      </c>
      <c r="P27" s="75">
        <v>0</v>
      </c>
      <c r="Q27" s="75">
        <v>6</v>
      </c>
      <c r="R27" s="74" t="s">
        <v>4</v>
      </c>
      <c r="S27" s="74"/>
      <c r="T27" s="81">
        <v>0</v>
      </c>
    </row>
    <row r="28" spans="1:20" ht="60">
      <c r="A28" s="72">
        <v>1301</v>
      </c>
      <c r="B28" s="72">
        <v>1343</v>
      </c>
      <c r="C28" s="73" t="s">
        <v>283</v>
      </c>
      <c r="D28" s="74" t="s">
        <v>28</v>
      </c>
      <c r="E28" s="74" t="s">
        <v>5</v>
      </c>
      <c r="F28" s="73" t="s">
        <v>28</v>
      </c>
      <c r="G28" s="74" t="s">
        <v>50</v>
      </c>
      <c r="H28" s="74" t="s">
        <v>3</v>
      </c>
      <c r="I28" s="73" t="s">
        <v>284</v>
      </c>
      <c r="J28" s="73" t="s">
        <v>66</v>
      </c>
      <c r="K28" s="74" t="s">
        <v>56</v>
      </c>
      <c r="L28" s="73" t="s">
        <v>285</v>
      </c>
      <c r="M28" s="74" t="s">
        <v>53</v>
      </c>
      <c r="N28" s="74" t="s">
        <v>260</v>
      </c>
      <c r="O28" s="74" t="s">
        <v>41</v>
      </c>
      <c r="P28" s="75">
        <v>0</v>
      </c>
      <c r="Q28" s="75">
        <v>15</v>
      </c>
      <c r="R28" s="74" t="s">
        <v>4</v>
      </c>
      <c r="S28" s="74"/>
      <c r="T28" s="81">
        <v>10</v>
      </c>
    </row>
    <row r="29" spans="1:20" ht="36">
      <c r="A29" s="72">
        <v>1302</v>
      </c>
      <c r="B29" s="72">
        <v>1344</v>
      </c>
      <c r="C29" s="73" t="s">
        <v>286</v>
      </c>
      <c r="D29" s="74" t="s">
        <v>287</v>
      </c>
      <c r="E29" s="74" t="s">
        <v>5</v>
      </c>
      <c r="F29" s="73" t="s">
        <v>288</v>
      </c>
      <c r="G29" s="74" t="s">
        <v>50</v>
      </c>
      <c r="H29" s="74" t="s">
        <v>3</v>
      </c>
      <c r="I29" s="73" t="s">
        <v>289</v>
      </c>
      <c r="J29" s="73" t="s">
        <v>66</v>
      </c>
      <c r="K29" s="74" t="s">
        <v>56</v>
      </c>
      <c r="L29" s="73" t="s">
        <v>290</v>
      </c>
      <c r="M29" s="74" t="s">
        <v>53</v>
      </c>
      <c r="N29" s="74" t="s">
        <v>260</v>
      </c>
      <c r="O29" s="74" t="s">
        <v>41</v>
      </c>
      <c r="P29" s="75">
        <v>0</v>
      </c>
      <c r="Q29" s="75">
        <v>15</v>
      </c>
      <c r="R29" s="74" t="s">
        <v>4</v>
      </c>
      <c r="S29" s="74"/>
      <c r="T29" s="81">
        <v>10</v>
      </c>
    </row>
    <row r="30" spans="1:20" ht="84">
      <c r="A30" s="72">
        <v>1303</v>
      </c>
      <c r="B30" s="72">
        <v>1345</v>
      </c>
      <c r="C30" s="73" t="s">
        <v>291</v>
      </c>
      <c r="D30" s="74" t="s">
        <v>23</v>
      </c>
      <c r="E30" s="74" t="s">
        <v>7</v>
      </c>
      <c r="F30" s="73" t="s">
        <v>23</v>
      </c>
      <c r="G30" s="74" t="s">
        <v>50</v>
      </c>
      <c r="H30" s="74" t="s">
        <v>3</v>
      </c>
      <c r="I30" s="73" t="s">
        <v>292</v>
      </c>
      <c r="J30" s="73" t="s">
        <v>42</v>
      </c>
      <c r="K30" s="74" t="s">
        <v>56</v>
      </c>
      <c r="L30" s="73" t="s">
        <v>293</v>
      </c>
      <c r="M30" s="74" t="s">
        <v>53</v>
      </c>
      <c r="N30" s="74" t="s">
        <v>260</v>
      </c>
      <c r="O30" s="74" t="s">
        <v>41</v>
      </c>
      <c r="P30" s="75">
        <v>0</v>
      </c>
      <c r="Q30" s="75">
        <v>0</v>
      </c>
      <c r="R30" s="74" t="s">
        <v>4</v>
      </c>
      <c r="S30" s="74"/>
      <c r="T30" s="81">
        <v>0</v>
      </c>
    </row>
    <row r="31" spans="1:20" ht="84">
      <c r="A31" s="72">
        <v>1304</v>
      </c>
      <c r="B31" s="72">
        <v>1346</v>
      </c>
      <c r="C31" s="73" t="s">
        <v>294</v>
      </c>
      <c r="D31" s="74" t="s">
        <v>123</v>
      </c>
      <c r="E31" s="74" t="s">
        <v>5</v>
      </c>
      <c r="F31" s="73" t="s">
        <v>123</v>
      </c>
      <c r="G31" s="74" t="s">
        <v>50</v>
      </c>
      <c r="H31" s="74" t="s">
        <v>3</v>
      </c>
      <c r="I31" s="73" t="s">
        <v>60</v>
      </c>
      <c r="J31" s="73" t="s">
        <v>66</v>
      </c>
      <c r="K31" s="74"/>
      <c r="L31" s="73"/>
      <c r="M31" s="74" t="s">
        <v>53</v>
      </c>
      <c r="N31" s="74" t="s">
        <v>260</v>
      </c>
      <c r="O31" s="74">
        <v>1</v>
      </c>
      <c r="P31" s="75">
        <v>0</v>
      </c>
      <c r="Q31" s="75">
        <v>15</v>
      </c>
      <c r="R31" s="74" t="s">
        <v>4</v>
      </c>
      <c r="S31" s="73" t="s">
        <v>295</v>
      </c>
      <c r="T31" s="82">
        <v>10</v>
      </c>
    </row>
    <row r="32" spans="1:20" s="92" customFormat="1" ht="33.75">
      <c r="A32" s="87"/>
      <c r="B32" s="87"/>
      <c r="C32" s="88" t="s">
        <v>306</v>
      </c>
      <c r="D32" s="81" t="s">
        <v>307</v>
      </c>
      <c r="E32" s="81"/>
      <c r="F32" s="89" t="s">
        <v>307</v>
      </c>
      <c r="G32" s="81" t="s">
        <v>50</v>
      </c>
      <c r="H32" s="81" t="s">
        <v>3</v>
      </c>
      <c r="I32" s="90" t="s">
        <v>305</v>
      </c>
      <c r="J32" s="89" t="s">
        <v>66</v>
      </c>
      <c r="K32" s="81"/>
      <c r="L32" s="89"/>
      <c r="M32" s="81"/>
      <c r="N32" s="81"/>
      <c r="O32" s="81"/>
      <c r="P32" s="91"/>
      <c r="Q32" s="91"/>
      <c r="R32" s="81"/>
      <c r="S32" s="89"/>
      <c r="T32" s="82">
        <v>10</v>
      </c>
    </row>
    <row r="33" spans="1:20">
      <c r="A33" s="36"/>
      <c r="B33" s="36"/>
      <c r="C33" s="86"/>
      <c r="D33" s="36"/>
      <c r="E33" s="36"/>
      <c r="F33" s="36"/>
      <c r="G33" s="36"/>
      <c r="H33" s="36"/>
      <c r="I33" s="36"/>
      <c r="J33" s="36"/>
      <c r="K33" s="36"/>
      <c r="L33" s="36"/>
      <c r="M33" s="36"/>
      <c r="N33" s="36"/>
      <c r="O33" s="36"/>
      <c r="P33" s="36">
        <f>SUM(P3:P31)</f>
        <v>730</v>
      </c>
      <c r="Q33" s="36">
        <f>SUM(Q3:Q31)</f>
        <v>188.4</v>
      </c>
      <c r="R33" s="36"/>
      <c r="S33" s="36"/>
      <c r="T33" s="82">
        <f>SUM(T3:T32)</f>
        <v>608</v>
      </c>
    </row>
    <row r="37" spans="1:20">
      <c r="D37" t="s">
        <v>66</v>
      </c>
      <c r="E37" s="84">
        <v>42278</v>
      </c>
    </row>
  </sheetData>
  <mergeCells count="1">
    <mergeCell ref="A1:T1"/>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G3" sqref="G3"/>
    </sheetView>
  </sheetViews>
  <sheetFormatPr defaultRowHeight="14.25"/>
  <cols>
    <col min="2" max="2" width="13.625" customWidth="1"/>
    <col min="6" max="6" width="15.125" customWidth="1"/>
    <col min="7" max="8" width="16.75" customWidth="1"/>
  </cols>
  <sheetData>
    <row r="1" spans="1:7" ht="18.75">
      <c r="A1" s="103" t="s">
        <v>78</v>
      </c>
      <c r="B1" s="104"/>
      <c r="C1" s="104"/>
      <c r="D1" s="104"/>
      <c r="E1" s="104"/>
      <c r="F1" s="104"/>
      <c r="G1" s="102"/>
    </row>
    <row r="2" spans="1:7">
      <c r="A2" s="8" t="s">
        <v>32</v>
      </c>
      <c r="B2" s="7" t="s">
        <v>9</v>
      </c>
      <c r="C2" s="105" t="s">
        <v>79</v>
      </c>
      <c r="D2" s="106"/>
      <c r="E2" s="8" t="s">
        <v>80</v>
      </c>
      <c r="F2" s="9" t="s">
        <v>304</v>
      </c>
      <c r="G2" s="8" t="s">
        <v>2</v>
      </c>
    </row>
    <row r="3" spans="1:7" ht="40.5">
      <c r="A3" s="10">
        <v>1</v>
      </c>
      <c r="B3" s="68" t="s">
        <v>186</v>
      </c>
      <c r="C3" s="12" t="s">
        <v>82</v>
      </c>
      <c r="D3" s="10"/>
      <c r="E3" s="65" t="s">
        <v>179</v>
      </c>
      <c r="F3" s="13">
        <v>5</v>
      </c>
      <c r="G3" s="10"/>
    </row>
    <row r="4" spans="1:7" ht="27">
      <c r="A4" s="10">
        <v>2</v>
      </c>
      <c r="B4" s="68" t="s">
        <v>187</v>
      </c>
      <c r="C4" s="101" t="s">
        <v>83</v>
      </c>
      <c r="D4" s="107"/>
      <c r="E4" s="65" t="s">
        <v>180</v>
      </c>
      <c r="F4" s="13">
        <v>5</v>
      </c>
      <c r="G4" s="10"/>
    </row>
    <row r="5" spans="1:7" ht="67.5">
      <c r="A5" s="10">
        <v>3</v>
      </c>
      <c r="B5" s="68" t="s">
        <v>188</v>
      </c>
      <c r="C5" s="12" t="s">
        <v>82</v>
      </c>
      <c r="D5" s="10"/>
      <c r="E5" s="65" t="s">
        <v>181</v>
      </c>
      <c r="F5" s="13">
        <v>5</v>
      </c>
      <c r="G5" s="10"/>
    </row>
    <row r="6" spans="1:7" ht="54">
      <c r="A6" s="10">
        <v>4</v>
      </c>
      <c r="B6" s="69" t="s">
        <v>189</v>
      </c>
      <c r="C6" s="101"/>
      <c r="D6" s="102"/>
      <c r="E6" s="65" t="s">
        <v>182</v>
      </c>
      <c r="F6" s="71">
        <v>5</v>
      </c>
      <c r="G6" s="10"/>
    </row>
    <row r="7" spans="1:7" ht="42.75">
      <c r="A7" s="10">
        <v>5</v>
      </c>
      <c r="B7" s="11" t="s">
        <v>190</v>
      </c>
      <c r="C7" s="101"/>
      <c r="D7" s="102"/>
      <c r="E7" s="66" t="s">
        <v>183</v>
      </c>
      <c r="F7" s="71">
        <v>5</v>
      </c>
      <c r="G7" s="10"/>
    </row>
    <row r="8" spans="1:7" ht="57">
      <c r="A8" s="10">
        <v>6</v>
      </c>
      <c r="B8" s="11" t="s">
        <v>191</v>
      </c>
      <c r="C8" s="101"/>
      <c r="D8" s="102"/>
      <c r="E8" s="10" t="s">
        <v>184</v>
      </c>
      <c r="F8" s="71">
        <v>5</v>
      </c>
      <c r="G8" s="10"/>
    </row>
    <row r="9" spans="1:7" ht="67.5">
      <c r="A9" s="10">
        <v>7</v>
      </c>
      <c r="B9" s="69" t="s">
        <v>192</v>
      </c>
      <c r="C9" s="101"/>
      <c r="D9" s="102"/>
      <c r="E9" s="10" t="s">
        <v>185</v>
      </c>
      <c r="F9" s="71">
        <v>5</v>
      </c>
      <c r="G9" s="10"/>
    </row>
    <row r="10" spans="1:7">
      <c r="A10" s="10"/>
      <c r="B10" s="69"/>
      <c r="C10" s="67"/>
      <c r="D10" s="64"/>
      <c r="E10" s="10"/>
      <c r="F10" s="10"/>
      <c r="G10" s="10"/>
    </row>
    <row r="11" spans="1:7">
      <c r="A11" s="10"/>
      <c r="B11" s="69"/>
      <c r="C11" s="67"/>
      <c r="D11" s="64"/>
      <c r="E11" s="10"/>
      <c r="F11" s="10"/>
      <c r="G11" s="10"/>
    </row>
    <row r="12" spans="1:7">
      <c r="A12" s="10"/>
      <c r="B12" s="11"/>
      <c r="C12" s="101"/>
      <c r="D12" s="102"/>
      <c r="E12" s="10" t="s">
        <v>77</v>
      </c>
      <c r="F12" s="13">
        <f>SUM(F3:F11)</f>
        <v>35</v>
      </c>
      <c r="G12" s="10"/>
    </row>
  </sheetData>
  <mergeCells count="8">
    <mergeCell ref="C12:D12"/>
    <mergeCell ref="A1:G1"/>
    <mergeCell ref="C2:D2"/>
    <mergeCell ref="C4:D4"/>
    <mergeCell ref="C6:D6"/>
    <mergeCell ref="C7:D7"/>
    <mergeCell ref="C8:D8"/>
    <mergeCell ref="C9:D9"/>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D11" sqref="D11"/>
    </sheetView>
  </sheetViews>
  <sheetFormatPr defaultRowHeight="14.25"/>
  <cols>
    <col min="5" max="5" width="12.125" customWidth="1"/>
  </cols>
  <sheetData>
    <row r="1" spans="1:6">
      <c r="A1" s="108" t="s">
        <v>178</v>
      </c>
      <c r="B1" s="108"/>
      <c r="C1" s="108"/>
      <c r="D1" s="108"/>
      <c r="E1" s="108"/>
      <c r="F1" s="108"/>
    </row>
    <row r="2" spans="1:6">
      <c r="A2" s="10" t="s">
        <v>32</v>
      </c>
      <c r="B2" s="10" t="s">
        <v>9</v>
      </c>
      <c r="C2" s="10" t="s">
        <v>80</v>
      </c>
      <c r="D2" s="10" t="s">
        <v>81</v>
      </c>
      <c r="E2" s="14" t="s">
        <v>84</v>
      </c>
      <c r="F2" s="10" t="s">
        <v>2</v>
      </c>
    </row>
    <row r="3" spans="1:6">
      <c r="A3" s="10">
        <v>2</v>
      </c>
      <c r="B3" s="10" t="s">
        <v>85</v>
      </c>
      <c r="C3" s="10" t="s">
        <v>86</v>
      </c>
      <c r="D3" s="10"/>
      <c r="E3" s="15">
        <v>5</v>
      </c>
      <c r="F3" s="10"/>
    </row>
    <row r="4" spans="1:6">
      <c r="A4" s="10"/>
      <c r="B4" s="10"/>
      <c r="C4" s="10" t="s">
        <v>87</v>
      </c>
      <c r="D4" s="10"/>
      <c r="E4" s="14">
        <v>5</v>
      </c>
      <c r="F4" s="10"/>
    </row>
  </sheetData>
  <mergeCells count="1">
    <mergeCell ref="A1:F1"/>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workbookViewId="0">
      <selection activeCell="M2" sqref="M2"/>
    </sheetView>
  </sheetViews>
  <sheetFormatPr defaultRowHeight="14.25"/>
  <sheetData>
    <row r="1" spans="1:15">
      <c r="A1" s="109" t="s">
        <v>177</v>
      </c>
      <c r="B1" s="109"/>
      <c r="C1" s="109"/>
      <c r="D1" s="109"/>
      <c r="E1" s="109"/>
      <c r="F1" s="109"/>
      <c r="G1" s="109"/>
      <c r="H1" s="109"/>
      <c r="I1" s="109"/>
      <c r="J1" s="109"/>
      <c r="K1" s="109"/>
      <c r="L1" s="109"/>
      <c r="N1" s="19"/>
      <c r="O1" s="19"/>
    </row>
    <row r="2" spans="1:15" ht="36">
      <c r="A2" s="45" t="s">
        <v>32</v>
      </c>
      <c r="B2" s="45" t="s">
        <v>9</v>
      </c>
      <c r="C2" s="45" t="s">
        <v>92</v>
      </c>
      <c r="D2" s="46" t="s">
        <v>93</v>
      </c>
      <c r="E2" s="45" t="s">
        <v>94</v>
      </c>
      <c r="F2" s="45" t="s">
        <v>11</v>
      </c>
      <c r="G2" s="45" t="s">
        <v>163</v>
      </c>
      <c r="H2" s="45" t="s">
        <v>95</v>
      </c>
      <c r="I2" s="45" t="s">
        <v>96</v>
      </c>
      <c r="J2" s="45" t="s">
        <v>97</v>
      </c>
      <c r="K2" s="45" t="s">
        <v>98</v>
      </c>
      <c r="L2" s="47" t="s">
        <v>2</v>
      </c>
      <c r="M2" s="48" t="s">
        <v>303</v>
      </c>
    </row>
    <row r="3" spans="1:15" ht="36">
      <c r="A3" s="49">
        <v>73</v>
      </c>
      <c r="B3" s="50" t="s">
        <v>164</v>
      </c>
      <c r="C3" s="51" t="s">
        <v>24</v>
      </c>
      <c r="D3" s="51"/>
      <c r="E3" s="51" t="s">
        <v>4</v>
      </c>
      <c r="F3" s="51"/>
      <c r="G3" s="51" t="s">
        <v>165</v>
      </c>
      <c r="H3" s="51" t="s">
        <v>166</v>
      </c>
      <c r="I3" s="52" t="s">
        <v>167</v>
      </c>
      <c r="J3" s="51"/>
      <c r="K3" s="51"/>
      <c r="L3" s="53" t="s">
        <v>168</v>
      </c>
      <c r="M3" s="70">
        <v>0</v>
      </c>
    </row>
    <row r="4" spans="1:15" ht="48">
      <c r="A4" s="54">
        <v>80</v>
      </c>
      <c r="B4" s="55" t="s">
        <v>169</v>
      </c>
      <c r="C4" s="56" t="s">
        <v>170</v>
      </c>
      <c r="D4" s="56"/>
      <c r="E4" s="56" t="s">
        <v>4</v>
      </c>
      <c r="F4" s="56"/>
      <c r="G4" s="56" t="s">
        <v>165</v>
      </c>
      <c r="H4" s="56" t="s">
        <v>171</v>
      </c>
      <c r="I4" s="57" t="s">
        <v>172</v>
      </c>
      <c r="J4" s="56"/>
      <c r="K4" s="56"/>
      <c r="L4" s="58" t="s">
        <v>173</v>
      </c>
      <c r="M4" s="70">
        <v>0</v>
      </c>
    </row>
    <row r="5" spans="1:15" ht="24">
      <c r="A5" s="59">
        <v>118</v>
      </c>
      <c r="B5" s="60" t="s">
        <v>174</v>
      </c>
      <c r="C5" s="61" t="s">
        <v>99</v>
      </c>
      <c r="D5" s="60"/>
      <c r="E5" s="61" t="s">
        <v>4</v>
      </c>
      <c r="F5" s="60"/>
      <c r="G5" s="60" t="s">
        <v>165</v>
      </c>
      <c r="H5" s="60" t="s">
        <v>166</v>
      </c>
      <c r="I5" s="62" t="s">
        <v>167</v>
      </c>
      <c r="J5" s="60"/>
      <c r="K5" s="60"/>
      <c r="L5" s="63" t="s">
        <v>175</v>
      </c>
      <c r="M5" s="70">
        <v>0</v>
      </c>
    </row>
    <row r="6" spans="1:15" ht="36">
      <c r="A6" s="59">
        <v>119</v>
      </c>
      <c r="B6" s="60" t="s">
        <v>176</v>
      </c>
      <c r="C6" s="61" t="s">
        <v>71</v>
      </c>
      <c r="D6" s="60"/>
      <c r="E6" s="61" t="s">
        <v>4</v>
      </c>
      <c r="F6" s="60"/>
      <c r="G6" s="60" t="s">
        <v>165</v>
      </c>
      <c r="H6" s="60" t="s">
        <v>166</v>
      </c>
      <c r="I6" s="62" t="s">
        <v>167</v>
      </c>
      <c r="J6" s="60"/>
      <c r="K6" s="60"/>
      <c r="L6" s="63" t="s">
        <v>175</v>
      </c>
      <c r="M6" s="70">
        <v>0</v>
      </c>
    </row>
    <row r="7" spans="1:15">
      <c r="A7" s="36"/>
      <c r="B7" s="36"/>
      <c r="C7" s="36"/>
      <c r="D7" s="36"/>
      <c r="E7" s="36"/>
      <c r="F7" s="36"/>
      <c r="G7" s="36"/>
      <c r="H7" s="36"/>
      <c r="I7" s="36"/>
      <c r="J7" s="36"/>
      <c r="K7" s="36"/>
      <c r="L7" s="36"/>
      <c r="M7" s="70">
        <v>0</v>
      </c>
    </row>
  </sheetData>
  <mergeCells count="1">
    <mergeCell ref="A1:L1"/>
  </mergeCells>
  <phoneticPr fontId="43"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D9" sqref="D9"/>
    </sheetView>
  </sheetViews>
  <sheetFormatPr defaultRowHeight="14.25"/>
  <cols>
    <col min="1" max="1" width="4.75" bestFit="1" customWidth="1"/>
    <col min="2" max="2" width="22.25" bestFit="1" customWidth="1"/>
    <col min="4" max="4" width="18.625" bestFit="1" customWidth="1"/>
    <col min="13" max="13" width="9" style="115"/>
  </cols>
  <sheetData>
    <row r="1" spans="1:13">
      <c r="A1" s="116" t="s">
        <v>324</v>
      </c>
    </row>
    <row r="2" spans="1:13" s="112" customFormat="1" ht="72">
      <c r="A2" s="111" t="s">
        <v>322</v>
      </c>
      <c r="B2" s="111" t="s">
        <v>9</v>
      </c>
      <c r="C2" s="111" t="s">
        <v>92</v>
      </c>
      <c r="D2" s="111" t="s">
        <v>93</v>
      </c>
      <c r="E2" s="111" t="s">
        <v>94</v>
      </c>
      <c r="F2" s="111" t="s">
        <v>11</v>
      </c>
      <c r="G2" s="111" t="s">
        <v>308</v>
      </c>
      <c r="H2" s="111" t="s">
        <v>95</v>
      </c>
      <c r="I2" s="111" t="s">
        <v>96</v>
      </c>
      <c r="J2" s="111" t="s">
        <v>97</v>
      </c>
      <c r="K2" s="111" t="s">
        <v>309</v>
      </c>
      <c r="L2" s="111" t="s">
        <v>98</v>
      </c>
      <c r="M2" s="113" t="s">
        <v>321</v>
      </c>
    </row>
    <row r="3" spans="1:13" s="112" customFormat="1" ht="30" customHeight="1">
      <c r="A3" s="111">
        <v>1</v>
      </c>
      <c r="B3" s="111" t="s">
        <v>310</v>
      </c>
      <c r="C3" s="111" t="s">
        <v>311</v>
      </c>
      <c r="D3" s="111" t="s">
        <v>312</v>
      </c>
      <c r="E3" s="111" t="s">
        <v>4</v>
      </c>
      <c r="F3" s="111" t="s">
        <v>20</v>
      </c>
      <c r="G3" s="111" t="s">
        <v>313</v>
      </c>
      <c r="H3" s="111" t="s">
        <v>314</v>
      </c>
      <c r="I3" s="111"/>
      <c r="J3" s="111">
        <v>25</v>
      </c>
      <c r="K3" s="111"/>
      <c r="L3" s="111"/>
      <c r="M3" s="113">
        <v>20</v>
      </c>
    </row>
    <row r="4" spans="1:13" s="112" customFormat="1" ht="30" customHeight="1">
      <c r="A4" s="111">
        <v>2</v>
      </c>
      <c r="B4" s="111" t="s">
        <v>315</v>
      </c>
      <c r="C4" s="111" t="s">
        <v>99</v>
      </c>
      <c r="D4" s="111" t="s">
        <v>316</v>
      </c>
      <c r="E4" s="111" t="s">
        <v>4</v>
      </c>
      <c r="F4" s="111" t="s">
        <v>20</v>
      </c>
      <c r="G4" s="111" t="s">
        <v>313</v>
      </c>
      <c r="H4" s="111" t="s">
        <v>314</v>
      </c>
      <c r="I4" s="111"/>
      <c r="J4" s="111">
        <v>25</v>
      </c>
      <c r="K4" s="111"/>
      <c r="L4" s="111"/>
      <c r="M4" s="113">
        <v>20</v>
      </c>
    </row>
    <row r="5" spans="1:13" s="112" customFormat="1" ht="30" customHeight="1">
      <c r="A5" s="111">
        <v>3</v>
      </c>
      <c r="B5" s="111" t="s">
        <v>317</v>
      </c>
      <c r="C5" s="111" t="s">
        <v>24</v>
      </c>
      <c r="D5" s="111" t="s">
        <v>318</v>
      </c>
      <c r="E5" s="111" t="s">
        <v>4</v>
      </c>
      <c r="F5" s="111" t="s">
        <v>319</v>
      </c>
      <c r="G5" s="111" t="s">
        <v>320</v>
      </c>
      <c r="H5" s="111" t="s">
        <v>314</v>
      </c>
      <c r="I5" s="111"/>
      <c r="J5" s="111">
        <v>25</v>
      </c>
      <c r="K5" s="111"/>
      <c r="L5" s="111"/>
      <c r="M5" s="113">
        <v>20</v>
      </c>
    </row>
    <row r="6" spans="1:13" s="110" customFormat="1" ht="12">
      <c r="M6" s="114">
        <f>SUM(M3:M5)</f>
        <v>60</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8</vt:i4>
      </vt:variant>
    </vt:vector>
  </HeadingPairs>
  <TitlesOfParts>
    <vt:vector size="8" baseType="lpstr">
      <vt:lpstr>2015年外语学院科研奖励总表</vt:lpstr>
      <vt:lpstr>2015年纵向</vt:lpstr>
      <vt:lpstr>2015年获奖</vt:lpstr>
      <vt:lpstr>2015年论著</vt:lpstr>
      <vt:lpstr>2015年申报国家基金</vt:lpstr>
      <vt:lpstr>2015年申报中华外译</vt:lpstr>
      <vt:lpstr>2015年研究生教研</vt:lpstr>
      <vt:lpstr>2015年教研项目</vt:lpstr>
    </vt:vector>
  </TitlesOfParts>
  <Manager/>
  <Company/>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微软用户</cp:lastModifiedBy>
  <cp:revision/>
  <cp:lastPrinted>2015-01-12T10:14:15Z</cp:lastPrinted>
  <dcterms:created xsi:type="dcterms:W3CDTF">2012-06-06T01:30:27Z</dcterms:created>
  <dcterms:modified xsi:type="dcterms:W3CDTF">2017-06-13T06:09:52Z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2052-9.1.0.4429</vt:lpwstr>
  </property>
</Properties>
</file>